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7シニアスポーツ振興事業 R60919コピー\02R6要項手引き,要項,様式\説明会にむけて\R7 手引き他 検討中\手引き参照用 様式一括\"/>
    </mc:Choice>
  </mc:AlternateContent>
  <xr:revisionPtr revIDLastSave="0" documentId="13_ncr:1_{400A11EC-8158-432C-9F51-2C3292F5A3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４号様式　収支予算書（事業別）" sheetId="2" r:id="rId1"/>
    <sheet name="第４号様式　収支予算書（事業別）会場料・保険料なし" sheetId="5" r:id="rId2"/>
  </sheets>
  <definedNames>
    <definedName name="_xlnm.Print_Area" localSheetId="0">'第４号様式　収支予算書（事業別）'!$B$1:$AG$53</definedName>
    <definedName name="_xlnm.Print_Area" localSheetId="1">'第４号様式　収支予算書（事業別）会場料・保険料なし'!$B$1:$AQ$53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41" i="5" l="1"/>
  <c r="AM40" i="5"/>
  <c r="AM39" i="5"/>
  <c r="AM38" i="5"/>
  <c r="AM37" i="5"/>
  <c r="AM36" i="5"/>
  <c r="N51" i="5"/>
  <c r="N50" i="5"/>
  <c r="N49" i="5"/>
  <c r="N47" i="5"/>
  <c r="N46" i="5"/>
  <c r="N45" i="5"/>
  <c r="N44" i="5"/>
  <c r="C44" i="5" s="1"/>
  <c r="N43" i="5"/>
  <c r="N42" i="5"/>
  <c r="N41" i="5"/>
  <c r="N40" i="5"/>
  <c r="C38" i="5" s="1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C20" i="5"/>
  <c r="N47" i="2"/>
  <c r="N50" i="2"/>
  <c r="N46" i="2"/>
  <c r="N28" i="2"/>
  <c r="N27" i="2"/>
  <c r="C32" i="5" l="1"/>
  <c r="C35" i="5"/>
  <c r="C29" i="5"/>
  <c r="C49" i="5"/>
  <c r="C24" i="5"/>
  <c r="C41" i="5"/>
  <c r="N26" i="2"/>
  <c r="N43" i="2"/>
  <c r="N42" i="2"/>
  <c r="N41" i="2"/>
  <c r="N40" i="2"/>
  <c r="N45" i="2"/>
  <c r="C20" i="2"/>
  <c r="N44" i="2"/>
  <c r="N39" i="2"/>
  <c r="N38" i="2"/>
  <c r="N37" i="2"/>
  <c r="N36" i="2"/>
  <c r="N35" i="2"/>
  <c r="N34" i="2"/>
  <c r="N33" i="2"/>
  <c r="N32" i="2"/>
  <c r="C32" i="2" s="1"/>
  <c r="N31" i="2"/>
  <c r="N30" i="2"/>
  <c r="N29" i="2"/>
  <c r="N25" i="2"/>
  <c r="N24" i="2"/>
  <c r="N51" i="2"/>
  <c r="N49" i="2"/>
  <c r="C48" i="5" l="1"/>
  <c r="E56" i="5" s="1"/>
  <c r="C52" i="5"/>
  <c r="E57" i="5" s="1"/>
  <c r="C41" i="2"/>
  <c r="C38" i="2"/>
  <c r="C24" i="2"/>
  <c r="C35" i="2"/>
  <c r="C49" i="2"/>
  <c r="C44" i="2"/>
  <c r="C29" i="2"/>
  <c r="C48" i="2" l="1"/>
  <c r="C52" i="2" s="1"/>
  <c r="E57" i="2" s="1"/>
  <c r="E56" i="2" l="1"/>
</calcChain>
</file>

<file path=xl/sharedStrings.xml><?xml version="1.0" encoding="utf-8"?>
<sst xmlns="http://schemas.openxmlformats.org/spreadsheetml/2006/main" count="498" uniqueCount="82">
  <si>
    <t>回</t>
    <rPh sb="0" eb="1">
      <t>カイ</t>
    </rPh>
    <phoneticPr fontId="3"/>
  </si>
  <si>
    <t>円</t>
    <rPh sb="0" eb="1">
      <t>エン</t>
    </rPh>
    <phoneticPr fontId="3"/>
  </si>
  <si>
    <t>事業名</t>
    <rPh sb="0" eb="2">
      <t>ジギョウ</t>
    </rPh>
    <rPh sb="2" eb="3">
      <t>メイ</t>
    </rPh>
    <phoneticPr fontId="3"/>
  </si>
  <si>
    <t>×</t>
    <phoneticPr fontId="3"/>
  </si>
  <si>
    <t>＜収入＞</t>
    <rPh sb="1" eb="3">
      <t>シュウニュウ</t>
    </rPh>
    <phoneticPr fontId="3"/>
  </si>
  <si>
    <t>＜支出＞</t>
    <rPh sb="1" eb="3">
      <t>シシュツ</t>
    </rPh>
    <phoneticPr fontId="3"/>
  </si>
  <si>
    <t>@</t>
    <phoneticPr fontId="3"/>
  </si>
  <si>
    <t>計</t>
    <rPh sb="0" eb="1">
      <t>ケイ</t>
    </rPh>
    <phoneticPr fontId="3"/>
  </si>
  <si>
    <t>金額</t>
    <rPh sb="0" eb="2">
      <t>キンガク</t>
    </rPh>
    <phoneticPr fontId="3"/>
  </si>
  <si>
    <t>第４号様式</t>
    <rPh sb="0" eb="1">
      <t>ダイ</t>
    </rPh>
    <rPh sb="2" eb="3">
      <t>ゴウ</t>
    </rPh>
    <rPh sb="3" eb="5">
      <t>ヨウシキ</t>
    </rPh>
    <phoneticPr fontId="3"/>
  </si>
  <si>
    <t>東京都分担金</t>
    <rPh sb="0" eb="2">
      <t>トウキョウ</t>
    </rPh>
    <rPh sb="2" eb="3">
      <t>ト</t>
    </rPh>
    <rPh sb="3" eb="5">
      <t>ブンタン</t>
    </rPh>
    <rPh sb="5" eb="6">
      <t>キン</t>
    </rPh>
    <phoneticPr fontId="3"/>
  </si>
  <si>
    <t>事業番号</t>
    <rPh sb="0" eb="2">
      <t>ジギョウ</t>
    </rPh>
    <rPh sb="2" eb="4">
      <t>バンゴウ</t>
    </rPh>
    <phoneticPr fontId="3"/>
  </si>
  <si>
    <t>主管団体名</t>
    <rPh sb="0" eb="2">
      <t>シュカン</t>
    </rPh>
    <rPh sb="2" eb="4">
      <t>ダンタイ</t>
    </rPh>
    <rPh sb="4" eb="5">
      <t>メイ</t>
    </rPh>
    <phoneticPr fontId="3"/>
  </si>
  <si>
    <t>＜確認＞</t>
    <rPh sb="1" eb="3">
      <t>カクニン</t>
    </rPh>
    <phoneticPr fontId="3"/>
  </si>
  <si>
    <t>①分担金収入－分担金支出</t>
    <rPh sb="1" eb="4">
      <t>ブンタンキン</t>
    </rPh>
    <rPh sb="4" eb="6">
      <t>シュウニュウ</t>
    </rPh>
    <rPh sb="7" eb="10">
      <t>ブンタンキン</t>
    </rPh>
    <rPh sb="10" eb="12">
      <t>シシュツ</t>
    </rPh>
    <phoneticPr fontId="3"/>
  </si>
  <si>
    <t>②収入合計－支出合計</t>
    <rPh sb="1" eb="3">
      <t>シュウニュウ</t>
    </rPh>
    <rPh sb="3" eb="5">
      <t>ゴウケイ</t>
    </rPh>
    <rPh sb="6" eb="8">
      <t>シシュツ</t>
    </rPh>
    <rPh sb="8" eb="10">
      <t>ゴウケイ</t>
    </rPh>
    <phoneticPr fontId="3"/>
  </si>
  <si>
    <t>←　「０」より大きい値の時は残額があるので、
　収入を減らすか支出を増やすことになる。
　　 「０」より小さい値の時は、収入を増やすか
　支出を減らす必要あり。</t>
    <rPh sb="7" eb="8">
      <t>オオ</t>
    </rPh>
    <rPh sb="10" eb="11">
      <t>アタイ</t>
    </rPh>
    <rPh sb="12" eb="13">
      <t>トキ</t>
    </rPh>
    <rPh sb="14" eb="16">
      <t>ザンガク</t>
    </rPh>
    <rPh sb="24" eb="26">
      <t>シュウニュウ</t>
    </rPh>
    <rPh sb="27" eb="28">
      <t>ヘ</t>
    </rPh>
    <rPh sb="31" eb="33">
      <t>シシュツ</t>
    </rPh>
    <rPh sb="34" eb="35">
      <t>フ</t>
    </rPh>
    <rPh sb="52" eb="53">
      <t>チイ</t>
    </rPh>
    <rPh sb="55" eb="56">
      <t>アタイ</t>
    </rPh>
    <rPh sb="57" eb="58">
      <t>トキ</t>
    </rPh>
    <rPh sb="60" eb="62">
      <t>シュウニュウ</t>
    </rPh>
    <rPh sb="63" eb="64">
      <t>フ</t>
    </rPh>
    <rPh sb="69" eb="71">
      <t>シシュツ</t>
    </rPh>
    <rPh sb="72" eb="73">
      <t>ヘ</t>
    </rPh>
    <rPh sb="75" eb="77">
      <t>ヒツヨウ</t>
    </rPh>
    <phoneticPr fontId="3"/>
  </si>
  <si>
    <t>１ 謝金等</t>
    <rPh sb="2" eb="4">
      <t>シャキン</t>
    </rPh>
    <rPh sb="4" eb="5">
      <t>トウ</t>
    </rPh>
    <phoneticPr fontId="3"/>
  </si>
  <si>
    <t>２　印刷製本費</t>
    <rPh sb="2" eb="4">
      <t>インサツ</t>
    </rPh>
    <rPh sb="4" eb="6">
      <t>セイホン</t>
    </rPh>
    <rPh sb="6" eb="7">
      <t>ヒ</t>
    </rPh>
    <phoneticPr fontId="3"/>
  </si>
  <si>
    <t>３　消耗品費</t>
    <rPh sb="2" eb="4">
      <t>ショウモウ</t>
    </rPh>
    <rPh sb="4" eb="5">
      <t>ヒン</t>
    </rPh>
    <rPh sb="5" eb="6">
      <t>ヒ</t>
    </rPh>
    <phoneticPr fontId="3"/>
  </si>
  <si>
    <t>４使用料借上料</t>
    <rPh sb="1" eb="4">
      <t>シヨウリョウ</t>
    </rPh>
    <rPh sb="4" eb="6">
      <t>カリア</t>
    </rPh>
    <rPh sb="6" eb="7">
      <t>リョウ</t>
    </rPh>
    <phoneticPr fontId="3"/>
  </si>
  <si>
    <t>５　通信運搬費</t>
    <rPh sb="2" eb="4">
      <t>ツウシン</t>
    </rPh>
    <rPh sb="4" eb="6">
      <t>ウンパン</t>
    </rPh>
    <rPh sb="6" eb="7">
      <t>ヒ</t>
    </rPh>
    <phoneticPr fontId="3"/>
  </si>
  <si>
    <t>円</t>
    <rPh sb="0" eb="1">
      <t>エン</t>
    </rPh>
    <phoneticPr fontId="3"/>
  </si>
  <si>
    <t>６　保険料</t>
    <rPh sb="2" eb="5">
      <t>ホケンリョウ</t>
    </rPh>
    <phoneticPr fontId="3"/>
  </si>
  <si>
    <r>
      <rPr>
        <sz val="11"/>
        <rFont val="ＭＳ Ｐゴシック"/>
        <family val="3"/>
        <charset val="128"/>
      </rPr>
      <t>７　雑役務費</t>
    </r>
    <r>
      <rPr>
        <sz val="11"/>
        <rFont val="ＭＳ Ｐ明朝"/>
        <family val="1"/>
        <charset val="128"/>
      </rPr>
      <t/>
    </r>
    <rPh sb="2" eb="3">
      <t>ザツ</t>
    </rPh>
    <rPh sb="3" eb="5">
      <t>エキム</t>
    </rPh>
    <rPh sb="5" eb="6">
      <t>ヒ</t>
    </rPh>
    <phoneticPr fontId="3"/>
  </si>
  <si>
    <t>内容</t>
    <rPh sb="0" eb="1">
      <t>ナイ</t>
    </rPh>
    <rPh sb="1" eb="2">
      <t>カタチ</t>
    </rPh>
    <phoneticPr fontId="3"/>
  </si>
  <si>
    <t>科目</t>
    <rPh sb="0" eb="1">
      <t>カ</t>
    </rPh>
    <rPh sb="1" eb="2">
      <t>メ</t>
    </rPh>
    <phoneticPr fontId="3"/>
  </si>
  <si>
    <t>備考</t>
    <rPh sb="0" eb="1">
      <t>ソノオ</t>
    </rPh>
    <rPh sb="1" eb="2">
      <t>コウ</t>
    </rPh>
    <phoneticPr fontId="3"/>
  </si>
  <si>
    <t>金額</t>
    <rPh sb="0" eb="1">
      <t>キン</t>
    </rPh>
    <rPh sb="1" eb="2">
      <t>ガク</t>
    </rPh>
    <phoneticPr fontId="3"/>
  </si>
  <si>
    <t>○○協会</t>
    <rPh sb="2" eb="4">
      <t>キョウカイ</t>
    </rPh>
    <phoneticPr fontId="3"/>
  </si>
  <si>
    <t>□□協会</t>
    <rPh sb="2" eb="4">
      <t>キョウカイ</t>
    </rPh>
    <phoneticPr fontId="3"/>
  </si>
  <si>
    <t>シニアマラソン大会</t>
    <rPh sb="7" eb="9">
      <t>タイカイ</t>
    </rPh>
    <phoneticPr fontId="3"/>
  </si>
  <si>
    <t>　</t>
    <phoneticPr fontId="3"/>
  </si>
  <si>
    <t>医師・看護師</t>
    <rPh sb="0" eb="2">
      <t>イシ</t>
    </rPh>
    <rPh sb="3" eb="6">
      <t>カンゴシ</t>
    </rPh>
    <phoneticPr fontId="3"/>
  </si>
  <si>
    <t>人</t>
    <rPh sb="0" eb="1">
      <t>ヒト</t>
    </rPh>
    <phoneticPr fontId="3"/>
  </si>
  <si>
    <t>役員</t>
    <rPh sb="0" eb="2">
      <t>ヤクイン</t>
    </rPh>
    <phoneticPr fontId="3"/>
  </si>
  <si>
    <t>補助役員</t>
    <rPh sb="0" eb="4">
      <t>ホジョヤクイン</t>
    </rPh>
    <phoneticPr fontId="3"/>
  </si>
  <si>
    <t>チラシ印刷</t>
    <rPh sb="3" eb="5">
      <t>インサツ</t>
    </rPh>
    <phoneticPr fontId="3"/>
  </si>
  <si>
    <t>部</t>
    <rPh sb="0" eb="1">
      <t>ブ</t>
    </rPh>
    <phoneticPr fontId="3"/>
  </si>
  <si>
    <t>横断幕</t>
    <rPh sb="0" eb="3">
      <t>オウダンマク</t>
    </rPh>
    <phoneticPr fontId="3"/>
  </si>
  <si>
    <t>個</t>
    <rPh sb="0" eb="1">
      <t>コ</t>
    </rPh>
    <phoneticPr fontId="3"/>
  </si>
  <si>
    <t>枚</t>
    <rPh sb="0" eb="1">
      <t>マイ</t>
    </rPh>
    <phoneticPr fontId="3"/>
  </si>
  <si>
    <t>ゼッケン・ワッペン</t>
    <phoneticPr fontId="3"/>
  </si>
  <si>
    <t>組</t>
    <rPh sb="0" eb="1">
      <t>クミ</t>
    </rPh>
    <phoneticPr fontId="3"/>
  </si>
  <si>
    <t>ゼッケン留め（10個セット）</t>
    <rPh sb="4" eb="5">
      <t>ト</t>
    </rPh>
    <rPh sb="9" eb="10">
      <t>コ</t>
    </rPh>
    <phoneticPr fontId="3"/>
  </si>
  <si>
    <t>参加費：10㎞　1,000円×10人
　　　　　5㎞　500円×20人
　　　　　3㎞　300円×20人</t>
    <rPh sb="0" eb="2">
      <t>サンカ</t>
    </rPh>
    <rPh sb="2" eb="3">
      <t>ヒ</t>
    </rPh>
    <rPh sb="13" eb="14">
      <t>エン</t>
    </rPh>
    <rPh sb="17" eb="18">
      <t>ニン</t>
    </rPh>
    <rPh sb="30" eb="31">
      <t>エン</t>
    </rPh>
    <rPh sb="34" eb="35">
      <t>ニン</t>
    </rPh>
    <rPh sb="47" eb="48">
      <t>エン</t>
    </rPh>
    <rPh sb="51" eb="52">
      <t>ニン</t>
    </rPh>
    <phoneticPr fontId="3"/>
  </si>
  <si>
    <t>会場料</t>
    <rPh sb="0" eb="2">
      <t>カイジョウ</t>
    </rPh>
    <rPh sb="2" eb="3">
      <t>リョウ</t>
    </rPh>
    <phoneticPr fontId="3"/>
  </si>
  <si>
    <t>日</t>
    <rPh sb="0" eb="1">
      <t>ニチ</t>
    </rPh>
    <phoneticPr fontId="3"/>
  </si>
  <si>
    <t>イベント保険（傷害・賠償責任保険）</t>
    <rPh sb="4" eb="6">
      <t>ホケン</t>
    </rPh>
    <rPh sb="7" eb="9">
      <t>ショウガイ</t>
    </rPh>
    <rPh sb="10" eb="12">
      <t>バイショウ</t>
    </rPh>
    <rPh sb="12" eb="14">
      <t>セキニン</t>
    </rPh>
    <rPh sb="14" eb="16">
      <t>ホケン</t>
    </rPh>
    <phoneticPr fontId="3"/>
  </si>
  <si>
    <t>人</t>
    <rPh sb="0" eb="1">
      <t>ニン</t>
    </rPh>
    <phoneticPr fontId="3"/>
  </si>
  <si>
    <t>熱中症対策飲料</t>
    <rPh sb="0" eb="3">
      <t>ネッチュウショウ</t>
    </rPh>
    <rPh sb="3" eb="5">
      <t>タイサク</t>
    </rPh>
    <rPh sb="5" eb="7">
      <t>インリョウ</t>
    </rPh>
    <phoneticPr fontId="3"/>
  </si>
  <si>
    <t>振込手数料（謝金）</t>
    <rPh sb="0" eb="5">
      <t>フリコミテスウリョウ</t>
    </rPh>
    <rPh sb="6" eb="8">
      <t>シャキン</t>
    </rPh>
    <phoneticPr fontId="3"/>
  </si>
  <si>
    <t>振込手数料（その他）</t>
    <rPh sb="8" eb="9">
      <t>ホカ</t>
    </rPh>
    <phoneticPr fontId="3"/>
  </si>
  <si>
    <t>○○地区負担金</t>
    <rPh sb="2" eb="4">
      <t>チク</t>
    </rPh>
    <rPh sb="4" eb="7">
      <t>フタンキン</t>
    </rPh>
    <phoneticPr fontId="3"/>
  </si>
  <si>
    <t>賞状（各区分３位まで）</t>
    <phoneticPr fontId="3"/>
  </si>
  <si>
    <t>昼食・お茶</t>
    <phoneticPr fontId="3"/>
  </si>
  <si>
    <t>看板</t>
    <rPh sb="0" eb="2">
      <t>カンバン</t>
    </rPh>
    <phoneticPr fontId="3"/>
  </si>
  <si>
    <t>審判員（科目８あり）</t>
    <rPh sb="0" eb="3">
      <t>シンパンイン</t>
    </rPh>
    <rPh sb="4" eb="6">
      <t>カモク</t>
    </rPh>
    <phoneticPr fontId="3"/>
  </si>
  <si>
    <t>審判員（科目１あり）</t>
    <rPh sb="0" eb="3">
      <t>シンパンイン</t>
    </rPh>
    <rPh sb="4" eb="6">
      <t>カモク</t>
    </rPh>
    <phoneticPr fontId="3"/>
  </si>
  <si>
    <t>１分担金</t>
    <rPh sb="1" eb="3">
      <t>ブンタン</t>
    </rPh>
    <rPh sb="3" eb="4">
      <t>キン</t>
    </rPh>
    <phoneticPr fontId="3"/>
  </si>
  <si>
    <t>２負担金</t>
    <rPh sb="1" eb="4">
      <t>フタンキン</t>
    </rPh>
    <phoneticPr fontId="3"/>
  </si>
  <si>
    <t>３その他</t>
    <rPh sb="3" eb="4">
      <t>タ</t>
    </rPh>
    <phoneticPr fontId="3"/>
  </si>
  <si>
    <t>合　　計</t>
    <rPh sb="0" eb="1">
      <t>ゴウ</t>
    </rPh>
    <rPh sb="3" eb="4">
      <t>ケイ</t>
    </rPh>
    <phoneticPr fontId="3"/>
  </si>
  <si>
    <t>分担金支出 計</t>
    <rPh sb="0" eb="3">
      <t>ブンタンキン</t>
    </rPh>
    <rPh sb="3" eb="5">
      <t>シシュツ</t>
    </rPh>
    <rPh sb="6" eb="7">
      <t>ケイ</t>
    </rPh>
    <phoneticPr fontId="3"/>
  </si>
  <si>
    <t>８　分担金以外で支出するもの</t>
    <rPh sb="2" eb="5">
      <t>ブンタンキン</t>
    </rPh>
    <rPh sb="5" eb="7">
      <t>イガイ</t>
    </rPh>
    <rPh sb="8" eb="10">
      <t>シシュツ</t>
    </rPh>
    <phoneticPr fontId="3"/>
  </si>
  <si>
    <t>会場料については無料で開放されている</t>
    <rPh sb="0" eb="3">
      <t>カイジョウリョウ</t>
    </rPh>
    <rPh sb="8" eb="10">
      <t>ムリョウ</t>
    </rPh>
    <rPh sb="11" eb="13">
      <t>カイホウ</t>
    </rPh>
    <phoneticPr fontId="3"/>
  </si>
  <si>
    <t>スペースで実施するため会場料なし</t>
    <rPh sb="5" eb="7">
      <t>ジッシ</t>
    </rPh>
    <rPh sb="11" eb="14">
      <t>カイジョウリョウ</t>
    </rPh>
    <phoneticPr fontId="3"/>
  </si>
  <si>
    <t>（施設には確認済）</t>
    <rPh sb="1" eb="3">
      <t>シセツ</t>
    </rPh>
    <rPh sb="5" eb="8">
      <t>カクニンスミ</t>
    </rPh>
    <phoneticPr fontId="3"/>
  </si>
  <si>
    <t>保険料について既に□□協会で通年加入済であり</t>
    <rPh sb="0" eb="3">
      <t>ホケンリョウ</t>
    </rPh>
    <rPh sb="7" eb="8">
      <t>スデ</t>
    </rPh>
    <rPh sb="11" eb="13">
      <t>キョウカイ</t>
    </rPh>
    <rPh sb="14" eb="16">
      <t>ツウネン</t>
    </rPh>
    <rPh sb="16" eb="19">
      <t>カニュウズ</t>
    </rPh>
    <phoneticPr fontId="3"/>
  </si>
  <si>
    <t>新しく加入する必要がないと</t>
    <rPh sb="0" eb="1">
      <t>アタラ</t>
    </rPh>
    <rPh sb="3" eb="5">
      <t>カニュウ</t>
    </rPh>
    <rPh sb="7" eb="9">
      <t>ヒツヨウ</t>
    </rPh>
    <phoneticPr fontId="3"/>
  </si>
  <si>
    <t>判断したため保険料なし</t>
    <rPh sb="0" eb="2">
      <t>ハンダン</t>
    </rPh>
    <rPh sb="6" eb="9">
      <t>ホケンリョウ</t>
    </rPh>
    <phoneticPr fontId="3"/>
  </si>
  <si>
    <t>令和●年度シニアスポーツ振興事業　収支予算書</t>
    <rPh sb="0" eb="2">
      <t>レイワ</t>
    </rPh>
    <rPh sb="3" eb="5">
      <t>ネンド</t>
    </rPh>
    <rPh sb="12" eb="14">
      <t>シンコウ</t>
    </rPh>
    <rPh sb="14" eb="16">
      <t>ジギョウ</t>
    </rPh>
    <rPh sb="17" eb="19">
      <t>シュウシ</t>
    </rPh>
    <rPh sb="19" eb="22">
      <t>ヨサンショ</t>
    </rPh>
    <phoneticPr fontId="3"/>
  </si>
  <si>
    <t>会場料・保険料あり</t>
    <rPh sb="0" eb="2">
      <t>カイジョウ</t>
    </rPh>
    <rPh sb="2" eb="3">
      <t>リョウ</t>
    </rPh>
    <rPh sb="4" eb="7">
      <t>ホケンリョウ</t>
    </rPh>
    <phoneticPr fontId="3"/>
  </si>
  <si>
    <t>０円</t>
    <rPh sb="1" eb="2">
      <t>エン</t>
    </rPh>
    <phoneticPr fontId="3"/>
  </si>
  <si>
    <t>６保険料</t>
    <rPh sb="1" eb="4">
      <t>ホケンリョウ</t>
    </rPh>
    <phoneticPr fontId="3"/>
  </si>
  <si>
    <t>会場料・保険料なし</t>
    <rPh sb="0" eb="2">
      <t>カイジョウ</t>
    </rPh>
    <rPh sb="2" eb="3">
      <t>リョウ</t>
    </rPh>
    <rPh sb="4" eb="7">
      <t>ホケンリョウ</t>
    </rPh>
    <phoneticPr fontId="3"/>
  </si>
  <si>
    <t>会場料又は保険料に経費が掛からない場合については</t>
    <rPh sb="0" eb="3">
      <t>カイジョウリョウ</t>
    </rPh>
    <rPh sb="3" eb="4">
      <t>マタ</t>
    </rPh>
    <rPh sb="5" eb="8">
      <t>ホケンリョウ</t>
    </rPh>
    <rPh sb="9" eb="11">
      <t>ケイヒ</t>
    </rPh>
    <rPh sb="12" eb="13">
      <t>カ</t>
    </rPh>
    <rPh sb="17" eb="19">
      <t>バアイ</t>
    </rPh>
    <phoneticPr fontId="3"/>
  </si>
  <si>
    <t>上記のように内容記載欄に理由等を記載</t>
    <rPh sb="6" eb="8">
      <t>ナイヨウ</t>
    </rPh>
    <rPh sb="8" eb="11">
      <t>キサイラン</t>
    </rPh>
    <rPh sb="12" eb="15">
      <t>リユウトウ</t>
    </rPh>
    <rPh sb="16" eb="18">
      <t>キサイ</t>
    </rPh>
    <phoneticPr fontId="3"/>
  </si>
  <si>
    <t>会場料については無料で開放されている</t>
    <rPh sb="0" eb="2">
      <t>カイジョウ</t>
    </rPh>
    <rPh sb="2" eb="3">
      <t>リョウ</t>
    </rPh>
    <rPh sb="8" eb="10">
      <t>ムリョウ</t>
    </rPh>
    <rPh sb="11" eb="13">
      <t>カイホウ</t>
    </rPh>
    <phoneticPr fontId="3"/>
  </si>
  <si>
    <t>スペースで実施するため会場料なし</t>
    <phoneticPr fontId="3"/>
  </si>
  <si>
    <t>（施設には確認済）</t>
    <phoneticPr fontId="3"/>
  </si>
  <si>
    <t>地区体育・スポーツ協会名</t>
    <rPh sb="0" eb="2">
      <t>チク</t>
    </rPh>
    <rPh sb="2" eb="4">
      <t>タイイク</t>
    </rPh>
    <rPh sb="9" eb="11">
      <t>キョウカイ</t>
    </rPh>
    <rPh sb="11" eb="12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</si>
</sst>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1"/>
      <color rgb="FFFF0000"/>
      <name val="ＭＳ Ｐ明朝"/>
      <family val="1"/>
      <charset val="128"/>
    </font>
    <font>
      <b/>
      <sz val="11"/>
      <color rgb="FF0070C0"/>
      <name val="ＭＳ Ｐ明朝"/>
      <family val="1"/>
      <charset val="128"/>
    </font>
    <font>
      <b/>
      <sz val="11"/>
      <color rgb="FF0070C0"/>
      <name val="ＭＳ Ｐゴシック"/>
      <family val="3"/>
      <charset val="128"/>
    </font>
    <font>
      <b/>
      <sz val="11"/>
      <color theme="6" tint="-0.249977111117893"/>
      <name val="ＭＳ Ｐ明朝"/>
      <family val="1"/>
      <charset val="128"/>
    </font>
    <font>
      <b/>
      <sz val="11"/>
      <color theme="6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6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281">
    <xf numFmtId="0" fontId="0" fillId="0" borderId="0" xfId="0">
      <alignment vertical="center"/>
    </xf>
    <xf numFmtId="0" fontId="0" fillId="0" borderId="0" xfId="0" applyAlignment="1">
      <alignment horizontal="distributed" vertical="center"/>
    </xf>
    <xf numFmtId="0" fontId="2" fillId="0" borderId="0" xfId="2" applyFont="1" applyAlignment="1">
      <alignment vertical="center" shrinkToFit="1"/>
    </xf>
    <xf numFmtId="3" fontId="1" fillId="0" borderId="0" xfId="2" applyNumberFormat="1" applyAlignment="1">
      <alignment vertical="center" shrinkToFit="1"/>
    </xf>
    <xf numFmtId="0" fontId="1" fillId="0" borderId="0" xfId="2" applyAlignment="1">
      <alignment horizontal="center" vertical="center" shrinkToFit="1"/>
    </xf>
    <xf numFmtId="0" fontId="1" fillId="0" borderId="0" xfId="2" applyAlignment="1">
      <alignment vertical="center" shrinkToFit="1"/>
    </xf>
    <xf numFmtId="0" fontId="2" fillId="0" borderId="0" xfId="2" applyFont="1" applyAlignment="1">
      <alignment vertical="top" wrapText="1" shrinkToFit="1"/>
    </xf>
    <xf numFmtId="38" fontId="2" fillId="0" borderId="1" xfId="1" applyFont="1" applyFill="1" applyBorder="1" applyAlignment="1">
      <alignment vertical="center" shrinkToFit="1"/>
    </xf>
    <xf numFmtId="38" fontId="2" fillId="0" borderId="2" xfId="1" applyFont="1" applyFill="1" applyBorder="1" applyAlignment="1">
      <alignment vertical="center" shrinkToFit="1"/>
    </xf>
    <xf numFmtId="38" fontId="2" fillId="0" borderId="0" xfId="1" applyFont="1" applyFill="1" applyBorder="1" applyAlignment="1">
      <alignment vertical="center" shrinkToFit="1"/>
    </xf>
    <xf numFmtId="38" fontId="4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0" xfId="2" applyNumberFormat="1" applyFont="1" applyAlignment="1">
      <alignment vertical="top" wrapText="1" shrinkToFit="1"/>
    </xf>
    <xf numFmtId="0" fontId="2" fillId="0" borderId="0" xfId="2" applyFont="1" applyAlignment="1">
      <alignment vertical="top" shrinkToFit="1"/>
    </xf>
    <xf numFmtId="0" fontId="5" fillId="0" borderId="0" xfId="2" applyFont="1" applyAlignment="1">
      <alignment vertical="top" wrapText="1" shrinkToFit="1"/>
    </xf>
    <xf numFmtId="0" fontId="5" fillId="0" borderId="0" xfId="0" applyFont="1" applyAlignment="1">
      <alignment vertical="top"/>
    </xf>
    <xf numFmtId="38" fontId="0" fillId="2" borderId="5" xfId="1" applyFont="1" applyFill="1" applyBorder="1" applyAlignment="1">
      <alignment vertical="center"/>
    </xf>
    <xf numFmtId="0" fontId="8" fillId="0" borderId="0" xfId="0" applyFont="1" applyAlignment="1">
      <alignment vertical="top"/>
    </xf>
    <xf numFmtId="0" fontId="6" fillId="0" borderId="0" xfId="0" applyFont="1">
      <alignment vertical="center"/>
    </xf>
    <xf numFmtId="38" fontId="2" fillId="0" borderId="6" xfId="1" applyFont="1" applyFill="1" applyBorder="1" applyAlignment="1">
      <alignment horizontal="right" vertical="center" shrinkToFit="1"/>
    </xf>
    <xf numFmtId="38" fontId="2" fillId="0" borderId="7" xfId="1" applyFont="1" applyFill="1" applyBorder="1" applyAlignment="1">
      <alignment vertical="center" shrinkToFit="1"/>
    </xf>
    <xf numFmtId="38" fontId="0" fillId="0" borderId="0" xfId="0" applyNumberFormat="1">
      <alignment vertical="center"/>
    </xf>
    <xf numFmtId="0" fontId="2" fillId="0" borderId="10" xfId="2" applyFont="1" applyBorder="1" applyAlignment="1">
      <alignment horizontal="center" vertical="top" wrapText="1" shrinkToFit="1"/>
    </xf>
    <xf numFmtId="0" fontId="2" fillId="0" borderId="11" xfId="2" applyFont="1" applyBorder="1" applyAlignment="1">
      <alignment horizontal="center" vertical="top" wrapText="1" shrinkToFit="1"/>
    </xf>
    <xf numFmtId="0" fontId="2" fillId="0" borderId="12" xfId="2" applyFont="1" applyBorder="1" applyAlignment="1">
      <alignment horizontal="center" vertical="top" wrapText="1" shrinkToFit="1"/>
    </xf>
    <xf numFmtId="0" fontId="2" fillId="0" borderId="13" xfId="2" applyFont="1" applyBorder="1" applyAlignment="1">
      <alignment horizontal="center" vertical="top" wrapText="1" shrinkToFit="1"/>
    </xf>
    <xf numFmtId="0" fontId="2" fillId="0" borderId="14" xfId="2" applyFont="1" applyBorder="1" applyAlignment="1">
      <alignment horizontal="center" vertical="top" wrapText="1" shrinkToFit="1"/>
    </xf>
    <xf numFmtId="0" fontId="2" fillId="0" borderId="15" xfId="2" applyFont="1" applyBorder="1" applyAlignment="1">
      <alignment horizontal="center" vertical="top" wrapText="1" shrinkToFit="1"/>
    </xf>
    <xf numFmtId="0" fontId="0" fillId="4" borderId="21" xfId="0" applyFill="1" applyBorder="1" applyAlignment="1">
      <alignment horizontal="center" vertical="center"/>
    </xf>
    <xf numFmtId="38" fontId="2" fillId="0" borderId="23" xfId="1" applyFont="1" applyFill="1" applyBorder="1" applyAlignment="1">
      <alignment vertical="center" shrinkToFit="1"/>
    </xf>
    <xf numFmtId="38" fontId="2" fillId="0" borderId="24" xfId="1" applyFont="1" applyFill="1" applyBorder="1" applyAlignment="1">
      <alignment vertical="center" shrinkToFit="1"/>
    </xf>
    <xf numFmtId="38" fontId="2" fillId="0" borderId="26" xfId="1" applyFont="1" applyFill="1" applyBorder="1" applyAlignment="1">
      <alignment vertical="center" shrinkToFit="1"/>
    </xf>
    <xf numFmtId="38" fontId="2" fillId="0" borderId="31" xfId="1" applyFont="1" applyFill="1" applyBorder="1" applyAlignment="1">
      <alignment vertical="center" shrinkToFit="1"/>
    </xf>
    <xf numFmtId="38" fontId="2" fillId="0" borderId="33" xfId="1" applyFont="1" applyFill="1" applyBorder="1" applyAlignment="1">
      <alignment vertical="center" shrinkToFit="1"/>
    </xf>
    <xf numFmtId="38" fontId="2" fillId="0" borderId="41" xfId="1" applyFont="1" applyFill="1" applyBorder="1" applyAlignment="1">
      <alignment vertical="center" shrinkToFit="1"/>
    </xf>
    <xf numFmtId="38" fontId="0" fillId="2" borderId="47" xfId="1" applyFont="1" applyFill="1" applyBorder="1" applyAlignment="1">
      <alignment vertical="center"/>
    </xf>
    <xf numFmtId="38" fontId="0" fillId="2" borderId="48" xfId="1" applyFont="1" applyFill="1" applyBorder="1" applyAlignment="1">
      <alignment vertical="center"/>
    </xf>
    <xf numFmtId="38" fontId="0" fillId="2" borderId="49" xfId="1" applyFont="1" applyFill="1" applyBorder="1" applyAlignment="1">
      <alignment vertical="center"/>
    </xf>
    <xf numFmtId="38" fontId="0" fillId="2" borderId="50" xfId="1" applyFont="1" applyFill="1" applyBorder="1" applyAlignment="1">
      <alignment vertical="center"/>
    </xf>
    <xf numFmtId="0" fontId="0" fillId="3" borderId="9" xfId="2" applyFont="1" applyFill="1" applyBorder="1" applyAlignment="1">
      <alignment horizontal="center" vertical="center" shrinkToFit="1"/>
    </xf>
    <xf numFmtId="38" fontId="4" fillId="0" borderId="53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38" fontId="4" fillId="0" borderId="28" xfId="1" applyFont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 shrinkToFit="1"/>
    </xf>
    <xf numFmtId="38" fontId="4" fillId="0" borderId="42" xfId="1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4" fillId="0" borderId="44" xfId="1" applyFont="1" applyBorder="1" applyAlignment="1">
      <alignment horizontal="center" vertical="center"/>
    </xf>
    <xf numFmtId="38" fontId="2" fillId="0" borderId="51" xfId="1" applyFont="1" applyFill="1" applyBorder="1" applyAlignment="1">
      <alignment horizontal="center" vertical="center" shrinkToFit="1"/>
    </xf>
    <xf numFmtId="38" fontId="2" fillId="0" borderId="25" xfId="1" applyFont="1" applyFill="1" applyBorder="1" applyAlignment="1">
      <alignment horizontal="center" vertical="center" shrinkToFit="1"/>
    </xf>
    <xf numFmtId="38" fontId="2" fillId="0" borderId="26" xfId="1" applyFont="1" applyFill="1" applyBorder="1" applyAlignment="1">
      <alignment horizontal="center" vertical="center" shrinkToFit="1"/>
    </xf>
    <xf numFmtId="38" fontId="2" fillId="0" borderId="24" xfId="1" applyFont="1" applyFill="1" applyBorder="1" applyAlignment="1">
      <alignment horizontal="center" vertical="center" shrinkToFit="1"/>
    </xf>
    <xf numFmtId="38" fontId="2" fillId="0" borderId="27" xfId="1" applyFont="1" applyFill="1" applyBorder="1" applyAlignment="1">
      <alignment horizontal="center" vertical="center" shrinkToFit="1"/>
    </xf>
    <xf numFmtId="38" fontId="2" fillId="0" borderId="37" xfId="1" applyFont="1" applyFill="1" applyBorder="1" applyAlignment="1">
      <alignment horizontal="center" vertical="center" shrinkToFit="1"/>
    </xf>
    <xf numFmtId="38" fontId="2" fillId="0" borderId="33" xfId="1" applyFont="1" applyFill="1" applyBorder="1" applyAlignment="1">
      <alignment horizontal="center" vertical="center" shrinkToFit="1"/>
    </xf>
    <xf numFmtId="38" fontId="2" fillId="0" borderId="38" xfId="1" applyFont="1" applyFill="1" applyBorder="1" applyAlignment="1">
      <alignment horizontal="center" vertical="center" shrinkToFit="1"/>
    </xf>
    <xf numFmtId="38" fontId="2" fillId="0" borderId="19" xfId="1" applyFont="1" applyFill="1" applyBorder="1" applyAlignment="1">
      <alignment horizontal="center" vertical="center" shrinkToFit="1"/>
    </xf>
    <xf numFmtId="38" fontId="2" fillId="0" borderId="4" xfId="1" applyFont="1" applyFill="1" applyBorder="1" applyAlignment="1">
      <alignment horizontal="center" vertical="center" shrinkToFit="1"/>
    </xf>
    <xf numFmtId="38" fontId="2" fillId="0" borderId="17" xfId="1" applyFont="1" applyFill="1" applyBorder="1" applyAlignment="1">
      <alignment horizontal="center" vertical="center" shrinkToFit="1"/>
    </xf>
    <xf numFmtId="38" fontId="2" fillId="0" borderId="23" xfId="1" applyFont="1" applyFill="1" applyBorder="1" applyAlignment="1">
      <alignment horizontal="center" vertical="center" shrinkToFit="1"/>
    </xf>
    <xf numFmtId="38" fontId="2" fillId="0" borderId="16" xfId="1" applyFont="1" applyFill="1" applyBorder="1" applyAlignment="1">
      <alignment horizontal="center" vertical="center" shrinkToFit="1"/>
    </xf>
    <xf numFmtId="38" fontId="2" fillId="0" borderId="22" xfId="1" applyFont="1" applyFill="1" applyBorder="1" applyAlignment="1">
      <alignment horizontal="center" vertical="center" shrinkToFit="1"/>
    </xf>
    <xf numFmtId="38" fontId="2" fillId="0" borderId="18" xfId="1" applyFont="1" applyFill="1" applyBorder="1" applyAlignment="1">
      <alignment horizontal="center" vertical="center" shrinkToFit="1"/>
    </xf>
    <xf numFmtId="38" fontId="2" fillId="0" borderId="36" xfId="1" applyFont="1" applyFill="1" applyBorder="1" applyAlignment="1">
      <alignment horizontal="center" vertical="center" shrinkToFit="1"/>
    </xf>
    <xf numFmtId="38" fontId="2" fillId="0" borderId="53" xfId="1" applyFont="1" applyFill="1" applyBorder="1" applyAlignment="1">
      <alignment horizontal="center" vertical="center" shrinkToFit="1"/>
    </xf>
    <xf numFmtId="38" fontId="2" fillId="0" borderId="30" xfId="1" applyFont="1" applyFill="1" applyBorder="1" applyAlignment="1">
      <alignment horizontal="center" vertical="center" shrinkToFit="1"/>
    </xf>
    <xf numFmtId="38" fontId="2" fillId="0" borderId="46" xfId="1" applyFont="1" applyFill="1" applyBorder="1" applyAlignment="1">
      <alignment horizontal="center" vertical="center" shrinkToFit="1"/>
    </xf>
    <xf numFmtId="38" fontId="2" fillId="0" borderId="28" xfId="1" applyFont="1" applyFill="1" applyBorder="1" applyAlignment="1">
      <alignment horizontal="center" vertical="center" shrinkToFit="1"/>
    </xf>
    <xf numFmtId="38" fontId="2" fillId="0" borderId="8" xfId="1" applyFont="1" applyFill="1" applyBorder="1" applyAlignment="1">
      <alignment horizontal="center" vertical="center" shrinkToFit="1"/>
    </xf>
    <xf numFmtId="38" fontId="2" fillId="0" borderId="45" xfId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38" fontId="2" fillId="0" borderId="94" xfId="1" applyFont="1" applyFill="1" applyBorder="1" applyAlignment="1">
      <alignment horizontal="center" vertical="center" shrinkToFit="1"/>
    </xf>
    <xf numFmtId="38" fontId="2" fillId="0" borderId="29" xfId="1" applyFont="1" applyFill="1" applyBorder="1" applyAlignment="1">
      <alignment horizontal="center" vertical="center" shrinkToFit="1"/>
    </xf>
    <xf numFmtId="38" fontId="2" fillId="0" borderId="95" xfId="1" applyFont="1" applyFill="1" applyBorder="1" applyAlignment="1">
      <alignment horizontal="center" vertical="center" shrinkToFit="1"/>
    </xf>
    <xf numFmtId="38" fontId="0" fillId="5" borderId="54" xfId="1" applyFont="1" applyFill="1" applyBorder="1" applyAlignment="1">
      <alignment vertical="center"/>
    </xf>
    <xf numFmtId="38" fontId="2" fillId="5" borderId="20" xfId="1" applyFont="1" applyFill="1" applyBorder="1" applyAlignment="1">
      <alignment horizontal="center" vertical="center" shrinkToFit="1"/>
    </xf>
    <xf numFmtId="0" fontId="4" fillId="3" borderId="9" xfId="2" applyFont="1" applyFill="1" applyBorder="1" applyAlignment="1">
      <alignment horizontal="distributed" vertical="center" wrapText="1" shrinkToFit="1"/>
    </xf>
    <xf numFmtId="38" fontId="10" fillId="5" borderId="6" xfId="1" applyFont="1" applyFill="1" applyBorder="1" applyAlignment="1">
      <alignment vertical="center" shrinkToFit="1"/>
    </xf>
    <xf numFmtId="38" fontId="16" fillId="0" borderId="3" xfId="1" applyFont="1" applyFill="1" applyBorder="1" applyAlignment="1">
      <alignment vertical="center" shrinkToFit="1"/>
    </xf>
    <xf numFmtId="38" fontId="16" fillId="0" borderId="4" xfId="1" applyFont="1" applyFill="1" applyBorder="1" applyAlignment="1">
      <alignment vertical="center" shrinkToFit="1"/>
    </xf>
    <xf numFmtId="38" fontId="16" fillId="0" borderId="39" xfId="1" applyFont="1" applyFill="1" applyBorder="1" applyAlignment="1">
      <alignment horizontal="center" vertical="center" shrinkToFit="1"/>
    </xf>
    <xf numFmtId="38" fontId="16" fillId="0" borderId="0" xfId="1" applyFont="1" applyFill="1" applyBorder="1" applyAlignment="1">
      <alignment horizontal="center" vertical="center" shrinkToFit="1"/>
    </xf>
    <xf numFmtId="38" fontId="16" fillId="0" borderId="23" xfId="1" applyFont="1" applyFill="1" applyBorder="1" applyAlignment="1">
      <alignment horizontal="center" vertical="center" shrinkToFit="1"/>
    </xf>
    <xf numFmtId="38" fontId="16" fillId="0" borderId="51" xfId="1" applyFont="1" applyFill="1" applyBorder="1" applyAlignment="1">
      <alignment vertical="center" shrinkToFit="1"/>
    </xf>
    <xf numFmtId="38" fontId="16" fillId="0" borderId="25" xfId="1" applyFont="1" applyFill="1" applyBorder="1" applyAlignment="1">
      <alignment vertical="center" shrinkToFit="1"/>
    </xf>
    <xf numFmtId="38" fontId="16" fillId="0" borderId="23" xfId="1" applyFont="1" applyFill="1" applyBorder="1" applyAlignment="1">
      <alignment vertical="center" shrinkToFit="1"/>
    </xf>
    <xf numFmtId="38" fontId="16" fillId="0" borderId="26" xfId="1" applyFont="1" applyFill="1" applyBorder="1" applyAlignment="1">
      <alignment vertical="center" shrinkToFit="1"/>
    </xf>
    <xf numFmtId="38" fontId="16" fillId="0" borderId="52" xfId="1" applyFont="1" applyFill="1" applyBorder="1" applyAlignment="1">
      <alignment vertical="center" shrinkToFit="1"/>
    </xf>
    <xf numFmtId="38" fontId="16" fillId="0" borderId="32" xfId="1" applyFont="1" applyFill="1" applyBorder="1" applyAlignment="1">
      <alignment vertical="center" shrinkToFit="1"/>
    </xf>
    <xf numFmtId="38" fontId="16" fillId="0" borderId="1" xfId="1" applyFont="1" applyFill="1" applyBorder="1" applyAlignment="1">
      <alignment vertical="center" shrinkToFit="1"/>
    </xf>
    <xf numFmtId="38" fontId="16" fillId="0" borderId="22" xfId="1" applyFont="1" applyFill="1" applyBorder="1" applyAlignment="1">
      <alignment horizontal="center" vertical="center" shrinkToFit="1"/>
    </xf>
    <xf numFmtId="38" fontId="16" fillId="0" borderId="24" xfId="1" applyFont="1" applyFill="1" applyBorder="1" applyAlignment="1">
      <alignment vertical="center" shrinkToFit="1"/>
    </xf>
    <xf numFmtId="38" fontId="16" fillId="0" borderId="31" xfId="1" applyFont="1" applyFill="1" applyBorder="1" applyAlignment="1">
      <alignment vertical="center" shrinkToFit="1"/>
    </xf>
    <xf numFmtId="38" fontId="16" fillId="0" borderId="33" xfId="1" applyFont="1" applyFill="1" applyBorder="1" applyAlignment="1">
      <alignment vertical="center" shrinkToFit="1"/>
    </xf>
    <xf numFmtId="38" fontId="16" fillId="0" borderId="2" xfId="1" applyFont="1" applyFill="1" applyBorder="1" applyAlignment="1">
      <alignment vertical="center" shrinkToFit="1"/>
    </xf>
    <xf numFmtId="38" fontId="16" fillId="0" borderId="95" xfId="1" applyFont="1" applyFill="1" applyBorder="1" applyAlignment="1">
      <alignment vertical="center" shrinkToFit="1"/>
    </xf>
    <xf numFmtId="38" fontId="16" fillId="0" borderId="27" xfId="1" applyFont="1" applyFill="1" applyBorder="1" applyAlignment="1">
      <alignment vertical="center" shrinkToFit="1"/>
    </xf>
    <xf numFmtId="38" fontId="16" fillId="0" borderId="96" xfId="1" applyFont="1" applyFill="1" applyBorder="1" applyAlignment="1">
      <alignment vertical="center" shrinkToFit="1"/>
    </xf>
    <xf numFmtId="38" fontId="16" fillId="0" borderId="34" xfId="1" applyFont="1" applyFill="1" applyBorder="1" applyAlignment="1">
      <alignment vertical="center" shrinkToFit="1"/>
    </xf>
    <xf numFmtId="38" fontId="16" fillId="0" borderId="35" xfId="1" applyFont="1" applyFill="1" applyBorder="1" applyAlignment="1">
      <alignment horizontal="center" vertical="center" shrinkToFit="1"/>
    </xf>
    <xf numFmtId="3" fontId="15" fillId="0" borderId="0" xfId="0" applyNumberFormat="1" applyFont="1" applyAlignment="1">
      <alignment horizontal="center" vertical="center"/>
    </xf>
    <xf numFmtId="38" fontId="16" fillId="0" borderId="39" xfId="1" applyFont="1" applyFill="1" applyBorder="1" applyAlignment="1">
      <alignment vertical="center" shrinkToFit="1"/>
    </xf>
    <xf numFmtId="38" fontId="16" fillId="0" borderId="40" xfId="1" applyFont="1" applyFill="1" applyBorder="1" applyAlignment="1">
      <alignment vertical="center" shrinkToFit="1"/>
    </xf>
    <xf numFmtId="38" fontId="16" fillId="0" borderId="0" xfId="1" applyFont="1" applyFill="1" applyBorder="1" applyAlignment="1">
      <alignment vertical="center" shrinkToFit="1"/>
    </xf>
    <xf numFmtId="0" fontId="1" fillId="3" borderId="6" xfId="2" applyFill="1" applyBorder="1" applyAlignment="1">
      <alignment horizontal="center" vertical="center" shrinkToFit="1"/>
    </xf>
    <xf numFmtId="38" fontId="2" fillId="0" borderId="39" xfId="1" applyFont="1" applyFill="1" applyBorder="1" applyAlignment="1">
      <alignment horizontal="center" vertical="center" shrinkToFit="1"/>
    </xf>
    <xf numFmtId="38" fontId="2" fillId="0" borderId="51" xfId="1" applyFont="1" applyFill="1" applyBorder="1" applyAlignment="1">
      <alignment vertical="center" shrinkToFit="1"/>
    </xf>
    <xf numFmtId="38" fontId="2" fillId="0" borderId="52" xfId="1" applyFont="1" applyFill="1" applyBorder="1" applyAlignment="1">
      <alignment vertical="center" shrinkToFit="1"/>
    </xf>
    <xf numFmtId="38" fontId="2" fillId="0" borderId="15" xfId="1" applyFont="1" applyFill="1" applyBorder="1" applyAlignment="1">
      <alignment horizontal="center" vertical="center" shrinkToFit="1"/>
    </xf>
    <xf numFmtId="38" fontId="2" fillId="0" borderId="101" xfId="1" applyFont="1" applyFill="1" applyBorder="1" applyAlignment="1">
      <alignment horizontal="center" vertical="center" shrinkToFit="1"/>
    </xf>
    <xf numFmtId="38" fontId="2" fillId="0" borderId="27" xfId="1" applyFont="1" applyFill="1" applyBorder="1" applyAlignment="1">
      <alignment vertical="center" shrinkToFit="1"/>
    </xf>
    <xf numFmtId="38" fontId="2" fillId="0" borderId="34" xfId="1" applyFont="1" applyFill="1" applyBorder="1" applyAlignment="1">
      <alignment vertical="center" shrinkToFit="1"/>
    </xf>
    <xf numFmtId="38" fontId="4" fillId="0" borderId="102" xfId="1" applyFont="1" applyBorder="1" applyAlignment="1">
      <alignment horizontal="center" vertical="center"/>
    </xf>
    <xf numFmtId="0" fontId="17" fillId="0" borderId="0" xfId="0" applyFont="1">
      <alignment vertical="center"/>
    </xf>
    <xf numFmtId="0" fontId="8" fillId="0" borderId="0" xfId="0" applyFont="1">
      <alignment vertical="center"/>
    </xf>
    <xf numFmtId="0" fontId="0" fillId="0" borderId="29" xfId="0" applyBorder="1">
      <alignment vertical="center"/>
    </xf>
    <xf numFmtId="38" fontId="16" fillId="0" borderId="104" xfId="1" applyFont="1" applyFill="1" applyBorder="1" applyAlignment="1">
      <alignment horizontal="center" vertical="center" shrinkToFit="1"/>
    </xf>
    <xf numFmtId="38" fontId="2" fillId="0" borderId="96" xfId="1" applyFont="1" applyFill="1" applyBorder="1" applyAlignment="1">
      <alignment horizontal="center" vertical="center" shrinkToFit="1"/>
    </xf>
    <xf numFmtId="38" fontId="16" fillId="0" borderId="105" xfId="1" applyFont="1" applyFill="1" applyBorder="1" applyAlignment="1">
      <alignment horizontal="center" vertical="center" shrinkToFit="1"/>
    </xf>
    <xf numFmtId="38" fontId="16" fillId="0" borderId="105" xfId="1" applyFont="1" applyFill="1" applyBorder="1" applyAlignment="1">
      <alignment vertical="center" shrinkToFit="1"/>
    </xf>
    <xf numFmtId="38" fontId="2" fillId="0" borderId="106" xfId="1" applyFont="1" applyFill="1" applyBorder="1" applyAlignment="1">
      <alignment horizontal="center" vertical="center" shrinkToFit="1"/>
    </xf>
    <xf numFmtId="38" fontId="4" fillId="0" borderId="107" xfId="1" applyFont="1" applyBorder="1" applyAlignment="1">
      <alignment horizontal="center" vertical="center"/>
    </xf>
    <xf numFmtId="38" fontId="2" fillId="0" borderId="102" xfId="1" applyFont="1" applyFill="1" applyBorder="1" applyAlignment="1">
      <alignment horizontal="center" vertical="center" shrinkToFit="1"/>
    </xf>
    <xf numFmtId="38" fontId="4" fillId="0" borderId="108" xfId="1" applyFont="1" applyBorder="1" applyAlignment="1">
      <alignment horizontal="center" vertical="center"/>
    </xf>
    <xf numFmtId="38" fontId="16" fillId="0" borderId="109" xfId="1" applyFont="1" applyFill="1" applyBorder="1" applyAlignment="1">
      <alignment vertical="center" shrinkToFit="1"/>
    </xf>
    <xf numFmtId="38" fontId="16" fillId="0" borderId="106" xfId="1" applyFont="1" applyFill="1" applyBorder="1" applyAlignment="1">
      <alignment vertical="center" shrinkToFit="1"/>
    </xf>
    <xf numFmtId="0" fontId="0" fillId="0" borderId="66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2" fillId="5" borderId="66" xfId="1" applyFont="1" applyFill="1" applyBorder="1" applyAlignment="1">
      <alignment vertical="center" shrinkToFit="1"/>
    </xf>
    <xf numFmtId="0" fontId="0" fillId="5" borderId="67" xfId="0" applyFill="1" applyBorder="1" applyAlignment="1">
      <alignment vertical="center" shrinkToFit="1"/>
    </xf>
    <xf numFmtId="0" fontId="0" fillId="5" borderId="60" xfId="0" applyFill="1" applyBorder="1" applyAlignment="1">
      <alignment vertical="center" shrinkToFit="1"/>
    </xf>
    <xf numFmtId="38" fontId="2" fillId="5" borderId="55" xfId="1" applyFont="1" applyFill="1" applyBorder="1" applyAlignment="1">
      <alignment horizontal="center" vertical="center" shrinkToFit="1"/>
    </xf>
    <xf numFmtId="0" fontId="0" fillId="5" borderId="56" xfId="0" applyFill="1" applyBorder="1" applyAlignment="1">
      <alignment horizontal="center" vertical="center" shrinkToFit="1"/>
    </xf>
    <xf numFmtId="0" fontId="0" fillId="5" borderId="57" xfId="0" applyFill="1" applyBorder="1" applyAlignment="1">
      <alignment horizontal="center" vertical="center" shrinkToFit="1"/>
    </xf>
    <xf numFmtId="0" fontId="0" fillId="5" borderId="69" xfId="0" applyFill="1" applyBorder="1" applyAlignment="1">
      <alignment horizontal="center" vertical="center" shrinkToFit="1"/>
    </xf>
    <xf numFmtId="0" fontId="2" fillId="0" borderId="58" xfId="2" applyFont="1" applyBorder="1" applyAlignment="1">
      <alignment horizontal="center" vertical="center" shrinkToFit="1"/>
    </xf>
    <xf numFmtId="0" fontId="2" fillId="0" borderId="59" xfId="2" applyFont="1" applyBorder="1" applyAlignment="1">
      <alignment horizontal="center" vertical="center" shrinkToFit="1"/>
    </xf>
    <xf numFmtId="0" fontId="2" fillId="0" borderId="60" xfId="2" applyFont="1" applyBorder="1" applyAlignment="1">
      <alignment horizontal="center" vertical="center" shrinkToFit="1"/>
    </xf>
    <xf numFmtId="0" fontId="2" fillId="0" borderId="61" xfId="2" applyFont="1" applyBorder="1" applyAlignment="1">
      <alignment horizontal="center" vertical="center" shrinkToFit="1"/>
    </xf>
    <xf numFmtId="0" fontId="2" fillId="0" borderId="62" xfId="2" applyFont="1" applyBorder="1" applyAlignment="1">
      <alignment horizontal="center" vertical="center" shrinkToFit="1"/>
    </xf>
    <xf numFmtId="0" fontId="2" fillId="0" borderId="63" xfId="2" applyFont="1" applyBorder="1" applyAlignment="1">
      <alignment horizontal="center" vertical="center" shrinkToFit="1"/>
    </xf>
    <xf numFmtId="0" fontId="0" fillId="4" borderId="89" xfId="0" applyFill="1" applyBorder="1" applyAlignment="1">
      <alignment horizontal="center" vertical="center"/>
    </xf>
    <xf numFmtId="0" fontId="0" fillId="4" borderId="90" xfId="0" applyFill="1" applyBorder="1" applyAlignment="1">
      <alignment horizontal="center" vertical="center"/>
    </xf>
    <xf numFmtId="0" fontId="0" fillId="4" borderId="91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16" fillId="0" borderId="86" xfId="2" applyFont="1" applyBorder="1" applyAlignment="1">
      <alignment horizontal="left" vertical="center" shrinkToFit="1"/>
    </xf>
    <xf numFmtId="0" fontId="16" fillId="0" borderId="87" xfId="2" applyFont="1" applyBorder="1" applyAlignment="1">
      <alignment horizontal="left" vertical="center" shrinkToFit="1"/>
    </xf>
    <xf numFmtId="0" fontId="16" fillId="0" borderId="88" xfId="2" applyFont="1" applyBorder="1" applyAlignment="1">
      <alignment horizontal="left" vertical="center" shrinkToFit="1"/>
    </xf>
    <xf numFmtId="0" fontId="2" fillId="0" borderId="72" xfId="2" applyFont="1" applyBorder="1" applyAlignment="1">
      <alignment horizontal="center" vertical="center" shrinkToFit="1"/>
    </xf>
    <xf numFmtId="0" fontId="2" fillId="0" borderId="73" xfId="2" applyFont="1" applyBorder="1" applyAlignment="1">
      <alignment horizontal="center" vertical="center" shrinkToFit="1"/>
    </xf>
    <xf numFmtId="0" fontId="2" fillId="0" borderId="68" xfId="2" applyFont="1" applyBorder="1" applyAlignment="1">
      <alignment horizontal="center" vertical="center" shrinkToFit="1"/>
    </xf>
    <xf numFmtId="0" fontId="2" fillId="0" borderId="74" xfId="2" applyFont="1" applyBorder="1" applyAlignment="1">
      <alignment horizontal="center" vertical="center" shrinkToFit="1"/>
    </xf>
    <xf numFmtId="0" fontId="2" fillId="0" borderId="75" xfId="2" applyFont="1" applyBorder="1" applyAlignment="1">
      <alignment horizontal="center" vertical="center" shrinkToFit="1"/>
    </xf>
    <xf numFmtId="0" fontId="2" fillId="0" borderId="46" xfId="2" applyFont="1" applyBorder="1" applyAlignment="1">
      <alignment horizontal="center" vertical="center" shrinkToFit="1"/>
    </xf>
    <xf numFmtId="0" fontId="15" fillId="0" borderId="82" xfId="0" applyFont="1" applyBorder="1" applyAlignment="1">
      <alignment horizontal="left" vertical="center"/>
    </xf>
    <xf numFmtId="0" fontId="15" fillId="0" borderId="59" xfId="0" applyFont="1" applyBorder="1" applyAlignment="1">
      <alignment horizontal="left" vertical="center"/>
    </xf>
    <xf numFmtId="0" fontId="16" fillId="0" borderId="83" xfId="2" applyFont="1" applyBorder="1" applyAlignment="1">
      <alignment horizontal="left" vertical="center" shrinkToFit="1"/>
    </xf>
    <xf numFmtId="0" fontId="16" fillId="0" borderId="84" xfId="2" applyFont="1" applyBorder="1" applyAlignment="1">
      <alignment horizontal="left" vertical="center" shrinkToFit="1"/>
    </xf>
    <xf numFmtId="0" fontId="16" fillId="0" borderId="85" xfId="2" applyFont="1" applyBorder="1" applyAlignment="1">
      <alignment horizontal="left" vertical="center" shrinkToFit="1"/>
    </xf>
    <xf numFmtId="0" fontId="15" fillId="0" borderId="66" xfId="0" applyFont="1" applyBorder="1" applyAlignment="1">
      <alignment horizontal="left" vertical="center"/>
    </xf>
    <xf numFmtId="0" fontId="15" fillId="0" borderId="73" xfId="0" applyFont="1" applyBorder="1" applyAlignment="1">
      <alignment horizontal="left" vertical="center"/>
    </xf>
    <xf numFmtId="0" fontId="15" fillId="0" borderId="55" xfId="0" applyFont="1" applyBorder="1" applyAlignment="1">
      <alignment horizontal="left" vertical="center"/>
    </xf>
    <xf numFmtId="0" fontId="15" fillId="0" borderId="60" xfId="0" applyFont="1" applyBorder="1" applyAlignment="1">
      <alignment horizontal="left" vertical="center"/>
    </xf>
    <xf numFmtId="0" fontId="15" fillId="0" borderId="75" xfId="0" applyFont="1" applyBorder="1" applyAlignment="1">
      <alignment horizontal="left" vertical="center"/>
    </xf>
    <xf numFmtId="0" fontId="15" fillId="0" borderId="69" xfId="0" applyFont="1" applyBorder="1" applyAlignment="1">
      <alignment horizontal="left" vertical="center"/>
    </xf>
    <xf numFmtId="0" fontId="16" fillId="0" borderId="86" xfId="2" applyFont="1" applyBorder="1" applyAlignment="1">
      <alignment horizontal="left" vertical="center" wrapText="1" shrinkToFit="1"/>
    </xf>
    <xf numFmtId="0" fontId="16" fillId="0" borderId="64" xfId="2" applyFont="1" applyBorder="1" applyAlignment="1">
      <alignment horizontal="left" vertical="center" wrapText="1" shrinkToFit="1"/>
    </xf>
    <xf numFmtId="0" fontId="16" fillId="0" borderId="82" xfId="2" applyFont="1" applyBorder="1" applyAlignment="1">
      <alignment horizontal="left" vertical="center" shrinkToFit="1"/>
    </xf>
    <xf numFmtId="0" fontId="16" fillId="0" borderId="66" xfId="2" applyFont="1" applyBorder="1" applyAlignment="1">
      <alignment horizontal="left" vertical="center" shrinkToFit="1"/>
    </xf>
    <xf numFmtId="0" fontId="16" fillId="0" borderId="61" xfId="2" applyFont="1" applyBorder="1" applyAlignment="1">
      <alignment horizontal="left" vertical="center" shrinkToFit="1"/>
    </xf>
    <xf numFmtId="0" fontId="16" fillId="0" borderId="62" xfId="2" applyFont="1" applyBorder="1" applyAlignment="1">
      <alignment horizontal="left" vertical="center" shrinkToFit="1"/>
    </xf>
    <xf numFmtId="0" fontId="16" fillId="0" borderId="63" xfId="2" applyFont="1" applyBorder="1" applyAlignment="1">
      <alignment horizontal="left" vertical="center" shrinkToFit="1"/>
    </xf>
    <xf numFmtId="0" fontId="1" fillId="3" borderId="6" xfId="2" applyFill="1" applyBorder="1" applyAlignment="1">
      <alignment horizontal="center" vertical="center" shrinkToFit="1"/>
    </xf>
    <xf numFmtId="0" fontId="1" fillId="3" borderId="7" xfId="2" applyFill="1" applyBorder="1" applyAlignment="1">
      <alignment horizontal="center" vertical="center" shrinkToFit="1"/>
    </xf>
    <xf numFmtId="0" fontId="1" fillId="3" borderId="8" xfId="2" applyFill="1" applyBorder="1" applyAlignment="1">
      <alignment horizontal="center" vertical="center" shrinkToFit="1"/>
    </xf>
    <xf numFmtId="0" fontId="2" fillId="0" borderId="48" xfId="2" applyFont="1" applyBorder="1" applyAlignment="1">
      <alignment horizontal="center" vertical="center" shrinkToFit="1"/>
    </xf>
    <xf numFmtId="0" fontId="2" fillId="0" borderId="0" xfId="2" applyFont="1" applyAlignment="1">
      <alignment horizontal="center" vertical="center" shrinkToFit="1"/>
    </xf>
    <xf numFmtId="0" fontId="2" fillId="0" borderId="29" xfId="2" applyFont="1" applyBorder="1" applyAlignment="1">
      <alignment horizontal="center" vertical="center" shrinkToFit="1"/>
    </xf>
    <xf numFmtId="0" fontId="2" fillId="0" borderId="92" xfId="2" applyFont="1" applyBorder="1" applyAlignment="1">
      <alignment horizontal="center" vertical="center" shrinkToFit="1"/>
    </xf>
    <xf numFmtId="0" fontId="2" fillId="0" borderId="14" xfId="2" applyFont="1" applyBorder="1" applyAlignment="1">
      <alignment horizontal="center" vertical="center" shrinkToFit="1"/>
    </xf>
    <xf numFmtId="0" fontId="2" fillId="0" borderId="15" xfId="2" applyFont="1" applyBorder="1" applyAlignment="1">
      <alignment horizontal="center" vertical="center" shrinkToFit="1"/>
    </xf>
    <xf numFmtId="38" fontId="2" fillId="5" borderId="56" xfId="1" applyFont="1" applyFill="1" applyBorder="1" applyAlignment="1">
      <alignment horizontal="center" vertical="center" shrinkToFit="1"/>
    </xf>
    <xf numFmtId="0" fontId="0" fillId="3" borderId="64" xfId="2" applyFont="1" applyFill="1" applyBorder="1" applyAlignment="1">
      <alignment horizontal="distributed" vertical="center" wrapText="1" shrinkToFit="1"/>
    </xf>
    <xf numFmtId="0" fontId="0" fillId="0" borderId="65" xfId="0" applyBorder="1" applyAlignment="1">
      <alignment horizontal="distributed" vertical="center" wrapText="1" shrinkToFit="1"/>
    </xf>
    <xf numFmtId="0" fontId="0" fillId="0" borderId="58" xfId="0" applyBorder="1" applyAlignment="1">
      <alignment horizontal="distributed" vertical="center" wrapText="1" shrinkToFit="1"/>
    </xf>
    <xf numFmtId="0" fontId="6" fillId="3" borderId="64" xfId="2" applyFont="1" applyFill="1" applyBorder="1" applyAlignment="1">
      <alignment horizontal="distributed" vertical="center" wrapText="1" shrinkToFit="1"/>
    </xf>
    <xf numFmtId="0" fontId="0" fillId="3" borderId="65" xfId="2" applyFont="1" applyFill="1" applyBorder="1" applyAlignment="1">
      <alignment horizontal="distributed" vertical="center" wrapText="1" shrinkToFit="1"/>
    </xf>
    <xf numFmtId="0" fontId="0" fillId="0" borderId="65" xfId="0" applyBorder="1" applyAlignment="1">
      <alignment horizontal="distributed" vertical="center" shrinkToFit="1"/>
    </xf>
    <xf numFmtId="0" fontId="0" fillId="0" borderId="58" xfId="0" applyBorder="1" applyAlignment="1">
      <alignment horizontal="distributed" vertical="center" shrinkToFit="1"/>
    </xf>
    <xf numFmtId="0" fontId="1" fillId="3" borderId="20" xfId="2" applyFill="1" applyBorder="1" applyAlignment="1">
      <alignment horizontal="center" vertical="center" shrinkToFit="1"/>
    </xf>
    <xf numFmtId="38" fontId="11" fillId="5" borderId="80" xfId="2" applyNumberFormat="1" applyFont="1" applyFill="1" applyBorder="1" applyAlignment="1">
      <alignment horizontal="right" vertical="center" shrinkToFit="1"/>
    </xf>
    <xf numFmtId="0" fontId="12" fillId="5" borderId="13" xfId="0" applyFont="1" applyFill="1" applyBorder="1">
      <alignment vertical="center"/>
    </xf>
    <xf numFmtId="0" fontId="0" fillId="4" borderId="64" xfId="2" applyFont="1" applyFill="1" applyBorder="1" applyAlignment="1">
      <alignment horizontal="distributed" vertical="center" shrinkToFit="1"/>
    </xf>
    <xf numFmtId="0" fontId="1" fillId="4" borderId="65" xfId="2" applyFill="1" applyBorder="1" applyAlignment="1">
      <alignment horizontal="distributed" vertical="center" shrinkToFit="1"/>
    </xf>
    <xf numFmtId="0" fontId="1" fillId="0" borderId="70" xfId="0" applyFont="1" applyBorder="1" applyAlignment="1">
      <alignment horizontal="distributed" vertical="center"/>
    </xf>
    <xf numFmtId="0" fontId="0" fillId="0" borderId="15" xfId="0" applyBorder="1">
      <alignment vertical="center"/>
    </xf>
    <xf numFmtId="0" fontId="2" fillId="5" borderId="0" xfId="2" applyFont="1" applyFill="1" applyAlignment="1">
      <alignment horizontal="center" vertical="center" shrinkToFit="1"/>
    </xf>
    <xf numFmtId="0" fontId="0" fillId="5" borderId="14" xfId="0" applyFill="1" applyBorder="1">
      <alignment vertical="center"/>
    </xf>
    <xf numFmtId="0" fontId="0" fillId="4" borderId="65" xfId="0" applyFill="1" applyBorder="1" applyAlignment="1">
      <alignment horizontal="center" vertical="center"/>
    </xf>
    <xf numFmtId="0" fontId="0" fillId="4" borderId="70" xfId="0" applyFill="1" applyBorder="1" applyAlignment="1">
      <alignment horizontal="center" vertical="center"/>
    </xf>
    <xf numFmtId="38" fontId="13" fillId="0" borderId="66" xfId="1" applyFont="1" applyFill="1" applyBorder="1" applyAlignment="1">
      <alignment horizontal="right" vertical="center" shrinkToFit="1"/>
    </xf>
    <xf numFmtId="38" fontId="13" fillId="0" borderId="60" xfId="1" applyFont="1" applyFill="1" applyBorder="1" applyAlignment="1">
      <alignment horizontal="right" vertical="center" shrinkToFit="1"/>
    </xf>
    <xf numFmtId="0" fontId="1" fillId="4" borderId="58" xfId="2" applyFill="1" applyBorder="1" applyAlignment="1">
      <alignment horizontal="distributed" vertical="center" shrinkToFit="1"/>
    </xf>
    <xf numFmtId="38" fontId="13" fillId="0" borderId="66" xfId="2" applyNumberFormat="1" applyFont="1" applyBorder="1" applyAlignment="1">
      <alignment horizontal="right" vertical="center" shrinkToFit="1"/>
    </xf>
    <xf numFmtId="38" fontId="13" fillId="0" borderId="67" xfId="2" applyNumberFormat="1" applyFont="1" applyBorder="1" applyAlignment="1">
      <alignment horizontal="right" vertical="center" shrinkToFit="1"/>
    </xf>
    <xf numFmtId="0" fontId="14" fillId="0" borderId="13" xfId="0" applyFont="1" applyBorder="1">
      <alignment vertical="center"/>
    </xf>
    <xf numFmtId="0" fontId="0" fillId="3" borderId="76" xfId="2" applyFont="1" applyFill="1" applyBorder="1" applyAlignment="1">
      <alignment horizontal="center" vertical="center" wrapText="1" shrinkToFit="1"/>
    </xf>
    <xf numFmtId="0" fontId="0" fillId="0" borderId="70" xfId="0" applyBorder="1" applyAlignment="1">
      <alignment horizontal="center" vertical="center" wrapText="1" shrinkToFit="1"/>
    </xf>
    <xf numFmtId="38" fontId="2" fillId="5" borderId="77" xfId="1" applyFont="1" applyFill="1" applyBorder="1" applyAlignment="1">
      <alignment horizontal="center" vertical="center"/>
    </xf>
    <xf numFmtId="0" fontId="0" fillId="5" borderId="56" xfId="0" applyFill="1" applyBorder="1" applyAlignment="1">
      <alignment horizontal="center" vertical="center"/>
    </xf>
    <xf numFmtId="0" fontId="0" fillId="5" borderId="78" xfId="0" applyFill="1" applyBorder="1" applyAlignment="1">
      <alignment horizontal="center" vertical="center"/>
    </xf>
    <xf numFmtId="38" fontId="2" fillId="5" borderId="67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left" vertical="center" wrapText="1"/>
    </xf>
    <xf numFmtId="0" fontId="0" fillId="0" borderId="65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0" fillId="5" borderId="13" xfId="0" applyFill="1" applyBorder="1" applyAlignment="1">
      <alignment vertical="center" shrinkToFit="1"/>
    </xf>
    <xf numFmtId="38" fontId="13" fillId="5" borderId="80" xfId="1" applyFont="1" applyFill="1" applyBorder="1" applyAlignment="1">
      <alignment vertical="center"/>
    </xf>
    <xf numFmtId="0" fontId="14" fillId="5" borderId="67" xfId="0" applyFont="1" applyFill="1" applyBorder="1">
      <alignment vertical="center"/>
    </xf>
    <xf numFmtId="0" fontId="14" fillId="5" borderId="81" xfId="0" applyFont="1" applyFill="1" applyBorder="1">
      <alignment vertical="center"/>
    </xf>
    <xf numFmtId="0" fontId="2" fillId="3" borderId="64" xfId="2" applyFont="1" applyFill="1" applyBorder="1" applyAlignment="1">
      <alignment horizontal="distributed" vertical="center" wrapText="1" shrinkToFit="1"/>
    </xf>
    <xf numFmtId="0" fontId="0" fillId="0" borderId="70" xfId="0" applyBorder="1" applyAlignment="1">
      <alignment horizontal="distributed" vertical="center" wrapText="1" shrinkToFit="1"/>
    </xf>
    <xf numFmtId="38" fontId="11" fillId="5" borderId="10" xfId="2" applyNumberFormat="1" applyFont="1" applyFill="1" applyBorder="1" applyAlignment="1">
      <alignment vertical="center" wrapText="1" shrinkToFit="1"/>
    </xf>
    <xf numFmtId="0" fontId="12" fillId="5" borderId="13" xfId="0" applyFont="1" applyFill="1" applyBorder="1" applyAlignment="1">
      <alignment vertical="center" wrapText="1" shrinkToFit="1"/>
    </xf>
    <xf numFmtId="0" fontId="2" fillId="5" borderId="93" xfId="2" applyFont="1" applyFill="1" applyBorder="1" applyAlignment="1">
      <alignment horizontal="center" vertical="center" wrapText="1" shrinkToFit="1"/>
    </xf>
    <xf numFmtId="0" fontId="2" fillId="5" borderId="57" xfId="2" applyFont="1" applyFill="1" applyBorder="1" applyAlignment="1">
      <alignment horizontal="center" vertical="center" wrapText="1" shrinkToFit="1"/>
    </xf>
    <xf numFmtId="0" fontId="17" fillId="0" borderId="0" xfId="0" applyFont="1" applyAlignment="1">
      <alignment horizontal="center" vertical="center"/>
    </xf>
    <xf numFmtId="0" fontId="1" fillId="3" borderId="71" xfId="2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2" fillId="0" borderId="89" xfId="2" applyFont="1" applyBorder="1" applyAlignment="1">
      <alignment horizontal="center" vertical="center" shrinkToFit="1"/>
    </xf>
    <xf numFmtId="0" fontId="2" fillId="0" borderId="90" xfId="2" applyFont="1" applyBorder="1" applyAlignment="1">
      <alignment horizontal="center" vertical="center" shrinkToFit="1"/>
    </xf>
    <xf numFmtId="0" fontId="2" fillId="0" borderId="91" xfId="2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5" fillId="0" borderId="7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4" borderId="21" xfId="2" applyFont="1" applyFill="1" applyBorder="1" applyAlignment="1">
      <alignment horizontal="distributed" vertical="center" shrinkToFit="1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38" fontId="10" fillId="0" borderId="80" xfId="1" applyFont="1" applyFill="1" applyBorder="1" applyAlignment="1">
      <alignment horizontal="right" vertical="center" shrinkToFit="1"/>
    </xf>
    <xf numFmtId="38" fontId="10" fillId="0" borderId="60" xfId="1" applyFont="1" applyFill="1" applyBorder="1" applyAlignment="1">
      <alignment horizontal="right" vertical="center" shrinkToFit="1"/>
    </xf>
    <xf numFmtId="0" fontId="0" fillId="3" borderId="7" xfId="2" applyFont="1" applyFill="1" applyBorder="1" applyAlignment="1">
      <alignment horizontal="center" vertical="center" shrinkToFit="1"/>
    </xf>
    <xf numFmtId="0" fontId="0" fillId="3" borderId="20" xfId="2" applyFont="1" applyFill="1" applyBorder="1" applyAlignment="1">
      <alignment horizontal="center" vertical="center" shrinkToFit="1"/>
    </xf>
    <xf numFmtId="0" fontId="6" fillId="3" borderId="0" xfId="2" applyFont="1" applyFill="1" applyAlignment="1">
      <alignment horizontal="center" vertical="center" wrapText="1" shrinkToFit="1"/>
    </xf>
    <xf numFmtId="0" fontId="6" fillId="3" borderId="56" xfId="2" applyFont="1" applyFill="1" applyBorder="1" applyAlignment="1">
      <alignment horizontal="center" vertical="center" wrapText="1" shrinkToFit="1"/>
    </xf>
    <xf numFmtId="38" fontId="2" fillId="5" borderId="82" xfId="1" applyFont="1" applyFill="1" applyBorder="1" applyAlignment="1">
      <alignment horizontal="center" vertical="center" shrinkToFit="1"/>
    </xf>
    <xf numFmtId="38" fontId="2" fillId="5" borderId="99" xfId="1" applyFont="1" applyFill="1" applyBorder="1" applyAlignment="1">
      <alignment horizontal="center" vertical="center" shrinkToFit="1"/>
    </xf>
    <xf numFmtId="38" fontId="2" fillId="5" borderId="103" xfId="1" applyFont="1" applyFill="1" applyBorder="1" applyAlignment="1">
      <alignment horizontal="center" vertical="center" shrinkToFit="1"/>
    </xf>
    <xf numFmtId="38" fontId="2" fillId="5" borderId="59" xfId="1" applyFont="1" applyFill="1" applyBorder="1" applyAlignment="1">
      <alignment horizontal="center" vertical="center" shrinkToFit="1"/>
    </xf>
    <xf numFmtId="38" fontId="16" fillId="0" borderId="67" xfId="1" applyFont="1" applyFill="1" applyBorder="1" applyAlignment="1">
      <alignment horizontal="center" vertical="center" shrinkToFit="1"/>
    </xf>
    <xf numFmtId="38" fontId="16" fillId="0" borderId="0" xfId="1" applyFont="1" applyFill="1" applyBorder="1" applyAlignment="1">
      <alignment horizontal="center" vertical="center" shrinkToFit="1"/>
    </xf>
    <xf numFmtId="38" fontId="16" fillId="0" borderId="56" xfId="1" applyFont="1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horizontal="center" vertical="center"/>
    </xf>
    <xf numFmtId="38" fontId="0" fillId="2" borderId="39" xfId="1" applyFont="1" applyFill="1" applyBorder="1" applyAlignment="1">
      <alignment horizontal="center" vertical="center"/>
    </xf>
    <xf numFmtId="38" fontId="0" fillId="2" borderId="5" xfId="1" applyFont="1" applyFill="1" applyBorder="1" applyAlignment="1">
      <alignment horizontal="center" vertical="center"/>
    </xf>
    <xf numFmtId="38" fontId="0" fillId="2" borderId="23" xfId="1" applyFont="1" applyFill="1" applyBorder="1" applyAlignment="1">
      <alignment horizontal="center" vertical="center"/>
    </xf>
    <xf numFmtId="38" fontId="0" fillId="2" borderId="97" xfId="1" applyFont="1" applyFill="1" applyBorder="1" applyAlignment="1">
      <alignment horizontal="center" vertical="center"/>
    </xf>
    <xf numFmtId="38" fontId="0" fillId="2" borderId="98" xfId="1" applyFont="1" applyFill="1" applyBorder="1" applyAlignment="1">
      <alignment horizontal="center" vertical="center"/>
    </xf>
    <xf numFmtId="38" fontId="16" fillId="0" borderId="66" xfId="1" applyFont="1" applyFill="1" applyBorder="1" applyAlignment="1">
      <alignment horizontal="center" vertical="center" shrinkToFit="1"/>
    </xf>
    <xf numFmtId="38" fontId="16" fillId="0" borderId="73" xfId="1" applyFont="1" applyFill="1" applyBorder="1" applyAlignment="1">
      <alignment horizontal="center" vertical="center" shrinkToFit="1"/>
    </xf>
    <xf numFmtId="38" fontId="16" fillId="0" borderId="55" xfId="1" applyFont="1" applyFill="1" applyBorder="1" applyAlignment="1">
      <alignment horizontal="center" vertical="center" shrinkToFit="1"/>
    </xf>
    <xf numFmtId="38" fontId="0" fillId="2" borderId="49" xfId="1" applyFont="1" applyFill="1" applyBorder="1" applyAlignment="1">
      <alignment horizontal="center" vertical="center"/>
    </xf>
    <xf numFmtId="38" fontId="0" fillId="2" borderId="22" xfId="1" applyFont="1" applyFill="1" applyBorder="1" applyAlignment="1">
      <alignment horizontal="center" vertical="center"/>
    </xf>
    <xf numFmtId="38" fontId="16" fillId="0" borderId="13" xfId="1" applyFont="1" applyFill="1" applyBorder="1" applyAlignment="1">
      <alignment horizontal="center" vertical="center" shrinkToFit="1"/>
    </xf>
    <xf numFmtId="38" fontId="16" fillId="0" borderId="14" xfId="1" applyFont="1" applyFill="1" applyBorder="1" applyAlignment="1">
      <alignment horizontal="center" vertical="center" shrinkToFit="1"/>
    </xf>
    <xf numFmtId="38" fontId="16" fillId="0" borderId="57" xfId="1" applyFont="1" applyFill="1" applyBorder="1" applyAlignment="1">
      <alignment horizontal="center" vertical="center" shrinkToFit="1"/>
    </xf>
    <xf numFmtId="38" fontId="0" fillId="2" borderId="100" xfId="1" applyFont="1" applyFill="1" applyBorder="1" applyAlignment="1">
      <alignment horizontal="center" vertical="center"/>
    </xf>
    <xf numFmtId="38" fontId="0" fillId="2" borderId="101" xfId="1" applyFont="1" applyFill="1" applyBorder="1" applyAlignment="1">
      <alignment horizontal="center" vertical="center"/>
    </xf>
    <xf numFmtId="0" fontId="0" fillId="3" borderId="72" xfId="2" applyFont="1" applyFill="1" applyBorder="1" applyAlignment="1">
      <alignment horizontal="center" vertical="center" wrapText="1" shrinkToFit="1"/>
    </xf>
    <xf numFmtId="0" fontId="0" fillId="3" borderId="55" xfId="2" applyFont="1" applyFill="1" applyBorder="1" applyAlignment="1">
      <alignment horizontal="center" vertical="center" wrapText="1" shrinkToFit="1"/>
    </xf>
    <xf numFmtId="0" fontId="0" fillId="3" borderId="48" xfId="2" applyFont="1" applyFill="1" applyBorder="1" applyAlignment="1">
      <alignment horizontal="center" vertical="center" wrapText="1" shrinkToFit="1"/>
    </xf>
    <xf numFmtId="0" fontId="0" fillId="3" borderId="56" xfId="2" applyFont="1" applyFill="1" applyBorder="1" applyAlignment="1">
      <alignment horizontal="center" vertical="center" wrapText="1" shrinkToFit="1"/>
    </xf>
    <xf numFmtId="0" fontId="0" fillId="3" borderId="92" xfId="2" applyFont="1" applyFill="1" applyBorder="1" applyAlignment="1">
      <alignment horizontal="center" vertical="center" wrapText="1" shrinkToFit="1"/>
    </xf>
    <xf numFmtId="0" fontId="0" fillId="3" borderId="57" xfId="2" applyFont="1" applyFill="1" applyBorder="1" applyAlignment="1">
      <alignment horizontal="center" vertical="center" wrapText="1" shrinkToFit="1"/>
    </xf>
    <xf numFmtId="0" fontId="18" fillId="0" borderId="0" xfId="0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946150</xdr:colOff>
      <xdr:row>12</xdr:row>
      <xdr:rowOff>50800</xdr:rowOff>
    </xdr:from>
    <xdr:to>
      <xdr:col>2</xdr:col>
      <xdr:colOff>330200</xdr:colOff>
      <xdr:row>13</xdr:row>
      <xdr:rowOff>133350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F15571-3F5F-B57B-66D3-2E6A28A0688C}"/>
            </a:ext>
          </a:extLst>
        </xdr:cNvPr>
        <xdr:cNvSpPr txBox="1"/>
      </xdr:nvSpPr>
      <xdr:spPr>
        <a:xfrm>
          <a:off x="1479550" y="17145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☆</a:t>
          </a:r>
        </a:p>
      </xdr:txBody>
    </xdr:sp>
    <xdr:clientData/>
  </xdr:twoCellAnchor>
  <xdr:twoCellAnchor>
    <xdr:from>
      <xdr:col>1</xdr:col>
      <xdr:colOff>939800</xdr:colOff>
      <xdr:row>14</xdr:row>
      <xdr:rowOff>76200</xdr:rowOff>
    </xdr:from>
    <xdr:to>
      <xdr:col>2</xdr:col>
      <xdr:colOff>323850</xdr:colOff>
      <xdr:row>15</xdr:row>
      <xdr:rowOff>158750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396070B-C998-837A-77D3-D7799C76E03A}"/>
            </a:ext>
          </a:extLst>
        </xdr:cNvPr>
        <xdr:cNvSpPr txBox="1"/>
      </xdr:nvSpPr>
      <xdr:spPr>
        <a:xfrm>
          <a:off x="1473200" y="21971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chemeClr val="accent3">
                  <a:lumMod val="75000"/>
                </a:schemeClr>
              </a:solidFill>
            </a:rPr>
            <a:t>□</a:t>
          </a:r>
        </a:p>
      </xdr:txBody>
    </xdr:sp>
    <xdr:clientData/>
  </xdr:twoCellAnchor>
  <xdr:twoCellAnchor>
    <xdr:from>
      <xdr:col>1</xdr:col>
      <xdr:colOff>939800</xdr:colOff>
      <xdr:row>46</xdr:row>
      <xdr:rowOff>177800</xdr:rowOff>
    </xdr:from>
    <xdr:to>
      <xdr:col>2</xdr:col>
      <xdr:colOff>323850</xdr:colOff>
      <xdr:row>48</xdr:row>
      <xdr:rowOff>31750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8897D9E-F82D-81F8-ABD5-D081301D534B}"/>
            </a:ext>
          </a:extLst>
        </xdr:cNvPr>
        <xdr:cNvSpPr txBox="1"/>
      </xdr:nvSpPr>
      <xdr:spPr>
        <a:xfrm>
          <a:off x="1473200" y="96139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☆</a:t>
          </a:r>
        </a:p>
      </xdr:txBody>
    </xdr:sp>
    <xdr:clientData/>
  </xdr:twoCellAnchor>
  <xdr:twoCellAnchor>
    <xdr:from>
      <xdr:col>1</xdr:col>
      <xdr:colOff>939800</xdr:colOff>
      <xdr:row>48</xdr:row>
      <xdr:rowOff>177800</xdr:rowOff>
    </xdr:from>
    <xdr:to>
      <xdr:col>2</xdr:col>
      <xdr:colOff>323850</xdr:colOff>
      <xdr:row>50</xdr:row>
      <xdr:rowOff>31750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F2910EBC-55F9-F046-1360-CB304A007202}"/>
            </a:ext>
          </a:extLst>
        </xdr:cNvPr>
        <xdr:cNvSpPr txBox="1"/>
      </xdr:nvSpPr>
      <xdr:spPr>
        <a:xfrm>
          <a:off x="1473200" y="100711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chemeClr val="accent3">
                  <a:lumMod val="75000"/>
                </a:schemeClr>
              </a:solidFill>
            </a:rPr>
            <a:t>◇</a:t>
          </a:r>
          <a:endParaRPr kumimoji="1" lang="en-US" altLang="ja-JP" sz="1600" b="1">
            <a:solidFill>
              <a:schemeClr val="accent3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952500</xdr:colOff>
      <xdr:row>19</xdr:row>
      <xdr:rowOff>82550</xdr:rowOff>
    </xdr:from>
    <xdr:to>
      <xdr:col>2</xdr:col>
      <xdr:colOff>336550</xdr:colOff>
      <xdr:row>20</xdr:row>
      <xdr:rowOff>165100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F660A2B-ED48-A6DD-E1FE-F4523BBD63A7}"/>
            </a:ext>
          </a:extLst>
        </xdr:cNvPr>
        <xdr:cNvSpPr txBox="1"/>
      </xdr:nvSpPr>
      <xdr:spPr>
        <a:xfrm>
          <a:off x="1485900" y="334645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0070C0"/>
              </a:solidFill>
            </a:rPr>
            <a:t>●</a:t>
          </a:r>
        </a:p>
      </xdr:txBody>
    </xdr:sp>
    <xdr:clientData/>
  </xdr:twoCellAnchor>
  <xdr:twoCellAnchor>
    <xdr:from>
      <xdr:col>1</xdr:col>
      <xdr:colOff>946150</xdr:colOff>
      <xdr:row>16</xdr:row>
      <xdr:rowOff>190500</xdr:rowOff>
    </xdr:from>
    <xdr:to>
      <xdr:col>2</xdr:col>
      <xdr:colOff>330200</xdr:colOff>
      <xdr:row>18</xdr:row>
      <xdr:rowOff>44450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C4729388-9646-3C6C-D3B1-A4490A4791E4}"/>
            </a:ext>
          </a:extLst>
        </xdr:cNvPr>
        <xdr:cNvSpPr txBox="1"/>
      </xdr:nvSpPr>
      <xdr:spPr>
        <a:xfrm>
          <a:off x="1479550" y="27686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chemeClr val="accent3">
                  <a:lumMod val="75000"/>
                </a:schemeClr>
              </a:solidFill>
            </a:rPr>
            <a:t>△</a:t>
          </a:r>
          <a:endParaRPr kumimoji="1" lang="en-US" altLang="ja-JP" sz="1600" b="1">
            <a:solidFill>
              <a:schemeClr val="accent3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946150</xdr:colOff>
      <xdr:row>51</xdr:row>
      <xdr:rowOff>76200</xdr:rowOff>
    </xdr:from>
    <xdr:to>
      <xdr:col>2</xdr:col>
      <xdr:colOff>330200</xdr:colOff>
      <xdr:row>52</xdr:row>
      <xdr:rowOff>158750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2CB54B02-6782-5E0B-87EF-15BCC046A79F}"/>
            </a:ext>
          </a:extLst>
        </xdr:cNvPr>
        <xdr:cNvSpPr txBox="1"/>
      </xdr:nvSpPr>
      <xdr:spPr>
        <a:xfrm>
          <a:off x="1479550" y="106553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0070C0"/>
              </a:solidFill>
            </a:rPr>
            <a:t>●</a:t>
          </a:r>
        </a:p>
      </xdr:txBody>
    </xdr:sp>
    <xdr:clientData/>
  </xdr:twoCellAnchor>
  <xdr:twoCellAnchor>
    <xdr:from>
      <xdr:col>16</xdr:col>
      <xdr:colOff>0</xdr:colOff>
      <xdr:row>4</xdr:row>
      <xdr:rowOff>97117</xdr:rowOff>
    </xdr:from>
    <xdr:to>
      <xdr:col>18</xdr:col>
      <xdr:colOff>306294</xdr:colOff>
      <xdr:row>7</xdr:row>
      <xdr:rowOff>106829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9EA59B74-020C-455A-87B0-2536DFBBB862}"/>
            </a:ext>
          </a:extLst>
        </xdr:cNvPr>
        <xdr:cNvSpPr/>
      </xdr:nvSpPr>
      <xdr:spPr>
        <a:xfrm>
          <a:off x="7806765" y="575235"/>
          <a:ext cx="1367117" cy="36830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第３号様式　事業計画書と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同名になるよう記載</a:t>
          </a:r>
        </a:p>
      </xdr:txBody>
    </xdr:sp>
    <xdr:clientData/>
  </xdr:twoCellAnchor>
  <xdr:twoCellAnchor>
    <xdr:from>
      <xdr:col>9</xdr:col>
      <xdr:colOff>27782</xdr:colOff>
      <xdr:row>4</xdr:row>
      <xdr:rowOff>97584</xdr:rowOff>
    </xdr:from>
    <xdr:to>
      <xdr:col>16</xdr:col>
      <xdr:colOff>84793</xdr:colOff>
      <xdr:row>6</xdr:row>
      <xdr:rowOff>3969</xdr:rowOff>
    </xdr:to>
    <xdr:cxnSp macro="">
      <xdr:nvCxnSpPr>
        <xdr:cNvPr id="5" name="コネクタ: 曲線 4">
          <a:extLst>
            <a:ext uri="{FF2B5EF4-FFF2-40B4-BE49-F238E27FC236}">
              <a16:creationId xmlns:a16="http://schemas.microsoft.com/office/drawing/2014/main" id="{6B3C72DD-3761-4770-9C5D-F83FFC21E796}"/>
            </a:ext>
          </a:extLst>
        </xdr:cNvPr>
        <xdr:cNvCxnSpPr/>
      </xdr:nvCxnSpPr>
      <xdr:spPr>
        <a:xfrm rot="10800000" flipV="1">
          <a:off x="5687220" y="573834"/>
          <a:ext cx="2196167" cy="144510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16</xdr:col>
      <xdr:colOff>0</xdr:colOff>
      <xdr:row>16</xdr:row>
      <xdr:rowOff>8769</xdr:rowOff>
    </xdr:from>
    <xdr:to>
      <xdr:col>18</xdr:col>
      <xdr:colOff>231914</xdr:colOff>
      <xdr:row>18</xdr:row>
      <xdr:rowOff>93870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D1504B69-13DF-397C-FC82-7015E4E1DE4A}"/>
            </a:ext>
          </a:extLst>
        </xdr:cNvPr>
        <xdr:cNvSpPr/>
      </xdr:nvSpPr>
      <xdr:spPr>
        <a:xfrm>
          <a:off x="7807739" y="2581899"/>
          <a:ext cx="1303132" cy="537884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参加費を徴収する場合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は必ず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単価</a:t>
          </a:r>
          <a:r>
            <a:rPr kumimoji="1" lang="en-US" altLang="ja-JP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×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人数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で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内訳がわかるように記載</a:t>
          </a:r>
        </a:p>
      </xdr:txBody>
    </xdr:sp>
    <xdr:clientData/>
  </xdr:twoCellAnchor>
  <xdr:twoCellAnchor>
    <xdr:from>
      <xdr:col>11</xdr:col>
      <xdr:colOff>27610</xdr:colOff>
      <xdr:row>16</xdr:row>
      <xdr:rowOff>9236</xdr:rowOff>
    </xdr:from>
    <xdr:to>
      <xdr:col>16</xdr:col>
      <xdr:colOff>101359</xdr:colOff>
      <xdr:row>16</xdr:row>
      <xdr:rowOff>49696</xdr:rowOff>
    </xdr:to>
    <xdr:cxnSp macro="">
      <xdr:nvCxnSpPr>
        <xdr:cNvPr id="13" name="コネクタ: 曲線 12">
          <a:extLst>
            <a:ext uri="{FF2B5EF4-FFF2-40B4-BE49-F238E27FC236}">
              <a16:creationId xmlns:a16="http://schemas.microsoft.com/office/drawing/2014/main" id="{BC1B6790-68A2-CBED-0367-3D97D88723CC}"/>
            </a:ext>
          </a:extLst>
        </xdr:cNvPr>
        <xdr:cNvCxnSpPr/>
      </xdr:nvCxnSpPr>
      <xdr:spPr>
        <a:xfrm rot="10800000" flipV="1">
          <a:off x="6057349" y="2582366"/>
          <a:ext cx="1851749" cy="40460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15</xdr:col>
      <xdr:colOff>535608</xdr:colOff>
      <xdr:row>19</xdr:row>
      <xdr:rowOff>5522</xdr:rowOff>
    </xdr:from>
    <xdr:to>
      <xdr:col>17</xdr:col>
      <xdr:colOff>454990</xdr:colOff>
      <xdr:row>22</xdr:row>
      <xdr:rowOff>120098</xdr:rowOff>
    </xdr:to>
    <xdr:sp macro="" textlink="">
      <xdr:nvSpPr>
        <xdr:cNvPr id="15" name="四角形: 角を丸くする 14">
          <a:extLst>
            <a:ext uri="{FF2B5EF4-FFF2-40B4-BE49-F238E27FC236}">
              <a16:creationId xmlns:a16="http://schemas.microsoft.com/office/drawing/2014/main" id="{24DE86C1-8C1D-4A03-AC3A-C4035BEA42FE}"/>
            </a:ext>
          </a:extLst>
        </xdr:cNvPr>
        <xdr:cNvSpPr/>
      </xdr:nvSpPr>
      <xdr:spPr>
        <a:xfrm>
          <a:off x="7807738" y="3257826"/>
          <a:ext cx="990600" cy="7937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☆</a:t>
          </a:r>
          <a:r>
            <a:rPr kumimoji="1" lang="en-US" altLang="ja-JP" sz="1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=☆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 b="1" i="0" u="none" strike="noStrike" kern="0" cap="none" spc="0" normalizeH="0" baseline="0" noProof="0">
              <a:ln>
                <a:noFill/>
              </a:ln>
              <a:solidFill>
                <a:srgbClr val="9BBB59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□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9BBB59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＋△＝◇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66FF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●＝●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となるように記載</a:t>
          </a:r>
        </a:p>
      </xdr:txBody>
    </xdr:sp>
    <xdr:clientData/>
  </xdr:twoCellAnchor>
  <xdr:twoCellAnchor>
    <xdr:from>
      <xdr:col>3</xdr:col>
      <xdr:colOff>22087</xdr:colOff>
      <xdr:row>19</xdr:row>
      <xdr:rowOff>5521</xdr:rowOff>
    </xdr:from>
    <xdr:to>
      <xdr:col>16</xdr:col>
      <xdr:colOff>106020</xdr:colOff>
      <xdr:row>19</xdr:row>
      <xdr:rowOff>66260</xdr:rowOff>
    </xdr:to>
    <xdr:cxnSp macro="">
      <xdr:nvCxnSpPr>
        <xdr:cNvPr id="18" name="コネクタ: 曲線 17">
          <a:extLst>
            <a:ext uri="{FF2B5EF4-FFF2-40B4-BE49-F238E27FC236}">
              <a16:creationId xmlns:a16="http://schemas.microsoft.com/office/drawing/2014/main" id="{9DBA4147-5C09-43AB-8E14-6B04F348565D}"/>
            </a:ext>
          </a:extLst>
        </xdr:cNvPr>
        <xdr:cNvCxnSpPr/>
      </xdr:nvCxnSpPr>
      <xdr:spPr>
        <a:xfrm rot="10800000" flipV="1">
          <a:off x="2401957" y="3257825"/>
          <a:ext cx="5511802" cy="60739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16</xdr:col>
      <xdr:colOff>0</xdr:colOff>
      <xdr:row>23</xdr:row>
      <xdr:rowOff>0</xdr:rowOff>
    </xdr:from>
    <xdr:to>
      <xdr:col>20</xdr:col>
      <xdr:colOff>80065</xdr:colOff>
      <xdr:row>25</xdr:row>
      <xdr:rowOff>106018</xdr:rowOff>
    </xdr:to>
    <xdr:sp macro="" textlink="">
      <xdr:nvSpPr>
        <xdr:cNvPr id="21" name="四角形: 角を丸くする 20">
          <a:extLst>
            <a:ext uri="{FF2B5EF4-FFF2-40B4-BE49-F238E27FC236}">
              <a16:creationId xmlns:a16="http://schemas.microsoft.com/office/drawing/2014/main" id="{95C0B638-E47E-4B6A-B79F-53F8B70547D6}"/>
            </a:ext>
          </a:extLst>
        </xdr:cNvPr>
        <xdr:cNvSpPr/>
      </xdr:nvSpPr>
      <xdr:spPr>
        <a:xfrm>
          <a:off x="7807739" y="4157870"/>
          <a:ext cx="2222500" cy="55880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分担金として支出する経費の一部を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分担金以外で支出する場合、左記を例にし、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分担金以外経費がわかるように記載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16565</xdr:colOff>
      <xdr:row>22</xdr:row>
      <xdr:rowOff>226388</xdr:rowOff>
    </xdr:from>
    <xdr:to>
      <xdr:col>16</xdr:col>
      <xdr:colOff>150194</xdr:colOff>
      <xdr:row>24</xdr:row>
      <xdr:rowOff>66260</xdr:rowOff>
    </xdr:to>
    <xdr:cxnSp macro="">
      <xdr:nvCxnSpPr>
        <xdr:cNvPr id="22" name="コネクタ: 曲線 21">
          <a:extLst>
            <a:ext uri="{FF2B5EF4-FFF2-40B4-BE49-F238E27FC236}">
              <a16:creationId xmlns:a16="http://schemas.microsoft.com/office/drawing/2014/main" id="{E073C77B-C202-B157-4B7D-63C0DC796203}"/>
            </a:ext>
          </a:extLst>
        </xdr:cNvPr>
        <xdr:cNvCxnSpPr/>
      </xdr:nvCxnSpPr>
      <xdr:spPr>
        <a:xfrm rot="10800000" flipV="1">
          <a:off x="4467087" y="4157866"/>
          <a:ext cx="3490846" cy="292655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16</xdr:col>
      <xdr:colOff>0</xdr:colOff>
      <xdr:row>25</xdr:row>
      <xdr:rowOff>226391</xdr:rowOff>
    </xdr:from>
    <xdr:to>
      <xdr:col>18</xdr:col>
      <xdr:colOff>211482</xdr:colOff>
      <xdr:row>28</xdr:row>
      <xdr:rowOff>106017</xdr:rowOff>
    </xdr:to>
    <xdr:sp macro="" textlink="">
      <xdr:nvSpPr>
        <xdr:cNvPr id="24" name="四角形: 角を丸くする 23">
          <a:extLst>
            <a:ext uri="{FF2B5EF4-FFF2-40B4-BE49-F238E27FC236}">
              <a16:creationId xmlns:a16="http://schemas.microsoft.com/office/drawing/2014/main" id="{9791E8F6-3560-4BCD-A6D3-E93DEBBFECC1}"/>
            </a:ext>
          </a:extLst>
        </xdr:cNvPr>
        <xdr:cNvSpPr/>
      </xdr:nvSpPr>
      <xdr:spPr>
        <a:xfrm>
          <a:off x="7807739" y="4837043"/>
          <a:ext cx="1282700" cy="55880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謝金支払い対象者への昼食・お茶代については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１　謝金等　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に記載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1</xdr:colOff>
      <xdr:row>25</xdr:row>
      <xdr:rowOff>226386</xdr:rowOff>
    </xdr:from>
    <xdr:to>
      <xdr:col>16</xdr:col>
      <xdr:colOff>150195</xdr:colOff>
      <xdr:row>27</xdr:row>
      <xdr:rowOff>110434</xdr:rowOff>
    </xdr:to>
    <xdr:cxnSp macro="">
      <xdr:nvCxnSpPr>
        <xdr:cNvPr id="25" name="コネクタ: 曲線 24">
          <a:extLst>
            <a:ext uri="{FF2B5EF4-FFF2-40B4-BE49-F238E27FC236}">
              <a16:creationId xmlns:a16="http://schemas.microsoft.com/office/drawing/2014/main" id="{871FD268-3240-7717-DA70-DCB7AF99FEDC}"/>
            </a:ext>
          </a:extLst>
        </xdr:cNvPr>
        <xdr:cNvCxnSpPr/>
      </xdr:nvCxnSpPr>
      <xdr:spPr>
        <a:xfrm rot="10800000" flipV="1">
          <a:off x="4450523" y="4837038"/>
          <a:ext cx="3507411" cy="336831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16</xdr:col>
      <xdr:colOff>0</xdr:colOff>
      <xdr:row>29</xdr:row>
      <xdr:rowOff>0</xdr:rowOff>
    </xdr:from>
    <xdr:to>
      <xdr:col>20</xdr:col>
      <xdr:colOff>111815</xdr:colOff>
      <xdr:row>32</xdr:row>
      <xdr:rowOff>44726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E6A48007-DF27-479F-AEA5-0287D4F9E29A}"/>
            </a:ext>
          </a:extLst>
        </xdr:cNvPr>
        <xdr:cNvSpPr/>
      </xdr:nvSpPr>
      <xdr:spPr>
        <a:xfrm>
          <a:off x="7807739" y="5516217"/>
          <a:ext cx="2254250" cy="72390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業者に依頼し、チラシ等を印刷する場合は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２　印刷製本費　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に記載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コンビニ、施設の複合機等で印刷する場合は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３　消耗品費　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コピー代として記載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22088</xdr:colOff>
      <xdr:row>28</xdr:row>
      <xdr:rowOff>115957</xdr:rowOff>
    </xdr:from>
    <xdr:to>
      <xdr:col>16</xdr:col>
      <xdr:colOff>113196</xdr:colOff>
      <xdr:row>29</xdr:row>
      <xdr:rowOff>828</xdr:rowOff>
    </xdr:to>
    <xdr:cxnSp macro="">
      <xdr:nvCxnSpPr>
        <xdr:cNvPr id="28" name="コネクタ: 曲線 27">
          <a:extLst>
            <a:ext uri="{FF2B5EF4-FFF2-40B4-BE49-F238E27FC236}">
              <a16:creationId xmlns:a16="http://schemas.microsoft.com/office/drawing/2014/main" id="{6A05E203-B18C-48B5-8807-60C83742FBD6}"/>
            </a:ext>
          </a:extLst>
        </xdr:cNvPr>
        <xdr:cNvCxnSpPr/>
      </xdr:nvCxnSpPr>
      <xdr:spPr>
        <a:xfrm rot="10800000">
          <a:off x="4472610" y="5405783"/>
          <a:ext cx="3448325" cy="111262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16</xdr:col>
      <xdr:colOff>0</xdr:colOff>
      <xdr:row>33</xdr:row>
      <xdr:rowOff>0</xdr:rowOff>
    </xdr:from>
    <xdr:to>
      <xdr:col>18</xdr:col>
      <xdr:colOff>376582</xdr:colOff>
      <xdr:row>35</xdr:row>
      <xdr:rowOff>86968</xdr:rowOff>
    </xdr:to>
    <xdr:sp macro="" textlink="">
      <xdr:nvSpPr>
        <xdr:cNvPr id="31" name="四角形: 角を丸くする 30">
          <a:extLst>
            <a:ext uri="{FF2B5EF4-FFF2-40B4-BE49-F238E27FC236}">
              <a16:creationId xmlns:a16="http://schemas.microsoft.com/office/drawing/2014/main" id="{311806E5-6B66-4CA7-9A43-9D27494362CE}"/>
            </a:ext>
          </a:extLst>
        </xdr:cNvPr>
        <xdr:cNvSpPr/>
      </xdr:nvSpPr>
      <xdr:spPr>
        <a:xfrm>
          <a:off x="7807739" y="6421783"/>
          <a:ext cx="1447800" cy="5397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参加者、運営者への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熱中症対策飲料については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３　消耗品費　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に記載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22088</xdr:colOff>
      <xdr:row>33</xdr:row>
      <xdr:rowOff>552</xdr:rowOff>
    </xdr:from>
    <xdr:to>
      <xdr:col>16</xdr:col>
      <xdr:colOff>85312</xdr:colOff>
      <xdr:row>33</xdr:row>
      <xdr:rowOff>115956</xdr:rowOff>
    </xdr:to>
    <xdr:cxnSp macro="">
      <xdr:nvCxnSpPr>
        <xdr:cNvPr id="32" name="コネクタ: 曲線 31">
          <a:extLst>
            <a:ext uri="{FF2B5EF4-FFF2-40B4-BE49-F238E27FC236}">
              <a16:creationId xmlns:a16="http://schemas.microsoft.com/office/drawing/2014/main" id="{3C6B2C03-1C5A-498F-BA7A-7F1162FB4991}"/>
            </a:ext>
          </a:extLst>
        </xdr:cNvPr>
        <xdr:cNvCxnSpPr/>
      </xdr:nvCxnSpPr>
      <xdr:spPr>
        <a:xfrm rot="10800000" flipV="1">
          <a:off x="4472610" y="6422335"/>
          <a:ext cx="3420441" cy="115404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4</xdr:col>
      <xdr:colOff>11044</xdr:colOff>
      <xdr:row>35</xdr:row>
      <xdr:rowOff>5522</xdr:rowOff>
    </xdr:from>
    <xdr:to>
      <xdr:col>10</xdr:col>
      <xdr:colOff>138043</xdr:colOff>
      <xdr:row>37</xdr:row>
      <xdr:rowOff>92489</xdr:rowOff>
    </xdr:to>
    <xdr:sp macro="" textlink="">
      <xdr:nvSpPr>
        <xdr:cNvPr id="34" name="四角形: 角を丸くする 33">
          <a:extLst>
            <a:ext uri="{FF2B5EF4-FFF2-40B4-BE49-F238E27FC236}">
              <a16:creationId xmlns:a16="http://schemas.microsoft.com/office/drawing/2014/main" id="{8A66A154-D92C-77FD-435A-444AE5588CAF}"/>
            </a:ext>
          </a:extLst>
        </xdr:cNvPr>
        <xdr:cNvSpPr/>
      </xdr:nvSpPr>
      <xdr:spPr>
        <a:xfrm>
          <a:off x="2584174" y="6880087"/>
          <a:ext cx="3401391" cy="5397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会場料について費用がかからない場合はその旨を記載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（例：無料で開放されているスペースで実施するため施設使用料なし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（施設には確認済）等）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</xdr:col>
      <xdr:colOff>11044</xdr:colOff>
      <xdr:row>41</xdr:row>
      <xdr:rowOff>0</xdr:rowOff>
    </xdr:from>
    <xdr:to>
      <xdr:col>7</xdr:col>
      <xdr:colOff>0</xdr:colOff>
      <xdr:row>42</xdr:row>
      <xdr:rowOff>138044</xdr:rowOff>
    </xdr:to>
    <xdr:sp macro="" textlink="">
      <xdr:nvSpPr>
        <xdr:cNvPr id="35" name="四角形: 角を丸くする 34">
          <a:extLst>
            <a:ext uri="{FF2B5EF4-FFF2-40B4-BE49-F238E27FC236}">
              <a16:creationId xmlns:a16="http://schemas.microsoft.com/office/drawing/2014/main" id="{43EB8A6D-5310-C062-0A31-5A39D4B1B2A1}"/>
            </a:ext>
          </a:extLst>
        </xdr:cNvPr>
        <xdr:cNvSpPr/>
      </xdr:nvSpPr>
      <xdr:spPr>
        <a:xfrm>
          <a:off x="2584174" y="8232913"/>
          <a:ext cx="2567609" cy="364435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保険料について団体全体等で既に加入済のため、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経費がかからない場合はその旨を記載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0</xdr:colOff>
      <xdr:row>46</xdr:row>
      <xdr:rowOff>0</xdr:rowOff>
    </xdr:from>
    <xdr:to>
      <xdr:col>18</xdr:col>
      <xdr:colOff>465482</xdr:colOff>
      <xdr:row>48</xdr:row>
      <xdr:rowOff>118718</xdr:rowOff>
    </xdr:to>
    <xdr:sp macro="" textlink="">
      <xdr:nvSpPr>
        <xdr:cNvPr id="37" name="四角形: 角を丸くする 36">
          <a:extLst>
            <a:ext uri="{FF2B5EF4-FFF2-40B4-BE49-F238E27FC236}">
              <a16:creationId xmlns:a16="http://schemas.microsoft.com/office/drawing/2014/main" id="{6DE5DA14-5DE8-4503-AF75-9CB57E455E85}"/>
            </a:ext>
          </a:extLst>
        </xdr:cNvPr>
        <xdr:cNvSpPr/>
      </xdr:nvSpPr>
      <xdr:spPr>
        <a:xfrm>
          <a:off x="7807739" y="9364870"/>
          <a:ext cx="1536700" cy="57150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行が足りない場合は各自追加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92D05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緑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になっているセルには自動計算式が入っているので注意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22087</xdr:colOff>
      <xdr:row>45</xdr:row>
      <xdr:rowOff>226391</xdr:rowOff>
    </xdr:from>
    <xdr:to>
      <xdr:col>16</xdr:col>
      <xdr:colOff>77304</xdr:colOff>
      <xdr:row>46</xdr:row>
      <xdr:rowOff>99390</xdr:rowOff>
    </xdr:to>
    <xdr:cxnSp macro="">
      <xdr:nvCxnSpPr>
        <xdr:cNvPr id="38" name="コネクタ: 曲線 37">
          <a:extLst>
            <a:ext uri="{FF2B5EF4-FFF2-40B4-BE49-F238E27FC236}">
              <a16:creationId xmlns:a16="http://schemas.microsoft.com/office/drawing/2014/main" id="{730D8E18-8CB2-D802-6292-A944C68C3963}"/>
            </a:ext>
          </a:extLst>
        </xdr:cNvPr>
        <xdr:cNvCxnSpPr/>
      </xdr:nvCxnSpPr>
      <xdr:spPr>
        <a:xfrm rot="10800000" flipV="1">
          <a:off x="7294217" y="9364869"/>
          <a:ext cx="590826" cy="99391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946150</xdr:colOff>
      <xdr:row>12</xdr:row>
      <xdr:rowOff>50800</xdr:rowOff>
    </xdr:from>
    <xdr:to>
      <xdr:col>2</xdr:col>
      <xdr:colOff>330200</xdr:colOff>
      <xdr:row>13</xdr:row>
      <xdr:rowOff>133350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E933A2E-791B-4EF0-8651-90B94D7E0233}"/>
            </a:ext>
          </a:extLst>
        </xdr:cNvPr>
        <xdr:cNvSpPr txBox="1"/>
      </xdr:nvSpPr>
      <xdr:spPr>
        <a:xfrm>
          <a:off x="1479550" y="17145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☆</a:t>
          </a:r>
        </a:p>
      </xdr:txBody>
    </xdr:sp>
    <xdr:clientData/>
  </xdr:twoCellAnchor>
  <xdr:twoCellAnchor>
    <xdr:from>
      <xdr:col>1</xdr:col>
      <xdr:colOff>939800</xdr:colOff>
      <xdr:row>14</xdr:row>
      <xdr:rowOff>76200</xdr:rowOff>
    </xdr:from>
    <xdr:to>
      <xdr:col>2</xdr:col>
      <xdr:colOff>323850</xdr:colOff>
      <xdr:row>15</xdr:row>
      <xdr:rowOff>158750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156B001-EBB8-4A86-B71C-129B2FEBA4C8}"/>
            </a:ext>
          </a:extLst>
        </xdr:cNvPr>
        <xdr:cNvSpPr txBox="1"/>
      </xdr:nvSpPr>
      <xdr:spPr>
        <a:xfrm>
          <a:off x="1473200" y="21971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chemeClr val="accent3">
                  <a:lumMod val="75000"/>
                </a:schemeClr>
              </a:solidFill>
            </a:rPr>
            <a:t>□</a:t>
          </a:r>
        </a:p>
      </xdr:txBody>
    </xdr:sp>
    <xdr:clientData/>
  </xdr:twoCellAnchor>
  <xdr:twoCellAnchor>
    <xdr:from>
      <xdr:col>1</xdr:col>
      <xdr:colOff>939800</xdr:colOff>
      <xdr:row>46</xdr:row>
      <xdr:rowOff>177800</xdr:rowOff>
    </xdr:from>
    <xdr:to>
      <xdr:col>2</xdr:col>
      <xdr:colOff>323850</xdr:colOff>
      <xdr:row>48</xdr:row>
      <xdr:rowOff>31750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7CF6446-B18C-435D-ADE8-A22FDB2855EA}"/>
            </a:ext>
          </a:extLst>
        </xdr:cNvPr>
        <xdr:cNvSpPr txBox="1"/>
      </xdr:nvSpPr>
      <xdr:spPr>
        <a:xfrm>
          <a:off x="1473200" y="96139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☆</a:t>
          </a:r>
        </a:p>
      </xdr:txBody>
    </xdr:sp>
    <xdr:clientData/>
  </xdr:twoCellAnchor>
  <xdr:twoCellAnchor>
    <xdr:from>
      <xdr:col>1</xdr:col>
      <xdr:colOff>939800</xdr:colOff>
      <xdr:row>48</xdr:row>
      <xdr:rowOff>177800</xdr:rowOff>
    </xdr:from>
    <xdr:to>
      <xdr:col>2</xdr:col>
      <xdr:colOff>323850</xdr:colOff>
      <xdr:row>50</xdr:row>
      <xdr:rowOff>31750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A56FD8D-FFAE-43CA-AE2F-F526D3F48F82}"/>
            </a:ext>
          </a:extLst>
        </xdr:cNvPr>
        <xdr:cNvSpPr txBox="1"/>
      </xdr:nvSpPr>
      <xdr:spPr>
        <a:xfrm>
          <a:off x="1473200" y="100711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chemeClr val="accent3">
                  <a:lumMod val="75000"/>
                </a:schemeClr>
              </a:solidFill>
            </a:rPr>
            <a:t>◇</a:t>
          </a:r>
          <a:endParaRPr kumimoji="1" lang="en-US" altLang="ja-JP" sz="1600" b="1">
            <a:solidFill>
              <a:schemeClr val="accent3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952500</xdr:colOff>
      <xdr:row>19</xdr:row>
      <xdr:rowOff>82550</xdr:rowOff>
    </xdr:from>
    <xdr:to>
      <xdr:col>2</xdr:col>
      <xdr:colOff>336550</xdr:colOff>
      <xdr:row>20</xdr:row>
      <xdr:rowOff>165100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465B544-CE47-46DA-B268-9F138F499638}"/>
            </a:ext>
          </a:extLst>
        </xdr:cNvPr>
        <xdr:cNvSpPr txBox="1"/>
      </xdr:nvSpPr>
      <xdr:spPr>
        <a:xfrm>
          <a:off x="1485900" y="334645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0070C0"/>
              </a:solidFill>
            </a:rPr>
            <a:t>●</a:t>
          </a:r>
        </a:p>
      </xdr:txBody>
    </xdr:sp>
    <xdr:clientData/>
  </xdr:twoCellAnchor>
  <xdr:twoCellAnchor>
    <xdr:from>
      <xdr:col>1</xdr:col>
      <xdr:colOff>946150</xdr:colOff>
      <xdr:row>16</xdr:row>
      <xdr:rowOff>190500</xdr:rowOff>
    </xdr:from>
    <xdr:to>
      <xdr:col>2</xdr:col>
      <xdr:colOff>330200</xdr:colOff>
      <xdr:row>18</xdr:row>
      <xdr:rowOff>44450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CB49191-58DF-4531-B4DC-31AE9C258D0C}"/>
            </a:ext>
          </a:extLst>
        </xdr:cNvPr>
        <xdr:cNvSpPr txBox="1"/>
      </xdr:nvSpPr>
      <xdr:spPr>
        <a:xfrm>
          <a:off x="1479550" y="27686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chemeClr val="accent3">
                  <a:lumMod val="75000"/>
                </a:schemeClr>
              </a:solidFill>
            </a:rPr>
            <a:t>△</a:t>
          </a:r>
          <a:endParaRPr kumimoji="1" lang="en-US" altLang="ja-JP" sz="1600" b="1">
            <a:solidFill>
              <a:schemeClr val="accent3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946150</xdr:colOff>
      <xdr:row>51</xdr:row>
      <xdr:rowOff>76200</xdr:rowOff>
    </xdr:from>
    <xdr:to>
      <xdr:col>2</xdr:col>
      <xdr:colOff>330200</xdr:colOff>
      <xdr:row>52</xdr:row>
      <xdr:rowOff>158750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F726F9FB-9F28-47D0-9A96-E1FCF3775591}"/>
            </a:ext>
          </a:extLst>
        </xdr:cNvPr>
        <xdr:cNvSpPr txBox="1"/>
      </xdr:nvSpPr>
      <xdr:spPr>
        <a:xfrm>
          <a:off x="1479550" y="10655300"/>
          <a:ext cx="355600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0070C0"/>
              </a:solidFill>
            </a:rPr>
            <a:t>●</a:t>
          </a:r>
        </a:p>
      </xdr:txBody>
    </xdr:sp>
    <xdr:clientData/>
  </xdr:twoCellAnchor>
  <xdr:twoCellAnchor>
    <xdr:from>
      <xdr:col>16</xdr:col>
      <xdr:colOff>0</xdr:colOff>
      <xdr:row>4</xdr:row>
      <xdr:rowOff>97117</xdr:rowOff>
    </xdr:from>
    <xdr:to>
      <xdr:col>18</xdr:col>
      <xdr:colOff>306294</xdr:colOff>
      <xdr:row>7</xdr:row>
      <xdr:rowOff>106829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AE7BEF2D-387D-4E0C-B29C-01F252D7AB91}"/>
            </a:ext>
          </a:extLst>
        </xdr:cNvPr>
        <xdr:cNvSpPr/>
      </xdr:nvSpPr>
      <xdr:spPr>
        <a:xfrm>
          <a:off x="7804150" y="579717"/>
          <a:ext cx="1373094" cy="371662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第３号様式　事業計画書と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同名になるよう記載</a:t>
          </a:r>
        </a:p>
      </xdr:txBody>
    </xdr:sp>
    <xdr:clientData/>
  </xdr:twoCellAnchor>
  <xdr:twoCellAnchor>
    <xdr:from>
      <xdr:col>9</xdr:col>
      <xdr:colOff>27782</xdr:colOff>
      <xdr:row>4</xdr:row>
      <xdr:rowOff>97584</xdr:rowOff>
    </xdr:from>
    <xdr:to>
      <xdr:col>16</xdr:col>
      <xdr:colOff>84793</xdr:colOff>
      <xdr:row>6</xdr:row>
      <xdr:rowOff>3969</xdr:rowOff>
    </xdr:to>
    <xdr:cxnSp macro="">
      <xdr:nvCxnSpPr>
        <xdr:cNvPr id="10" name="コネクタ: 曲線 9">
          <a:extLst>
            <a:ext uri="{FF2B5EF4-FFF2-40B4-BE49-F238E27FC236}">
              <a16:creationId xmlns:a16="http://schemas.microsoft.com/office/drawing/2014/main" id="{FA1E073D-F610-4A89-B635-2B556E7ECEFD}"/>
            </a:ext>
          </a:extLst>
        </xdr:cNvPr>
        <xdr:cNvCxnSpPr/>
      </xdr:nvCxnSpPr>
      <xdr:spPr>
        <a:xfrm rot="10800000" flipV="1">
          <a:off x="5685632" y="580184"/>
          <a:ext cx="2203311" cy="147685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16</xdr:col>
      <xdr:colOff>0</xdr:colOff>
      <xdr:row>16</xdr:row>
      <xdr:rowOff>8769</xdr:rowOff>
    </xdr:from>
    <xdr:to>
      <xdr:col>18</xdr:col>
      <xdr:colOff>231914</xdr:colOff>
      <xdr:row>18</xdr:row>
      <xdr:rowOff>93870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0536B423-7B58-40C0-B4DC-CF18AA246AF9}"/>
            </a:ext>
          </a:extLst>
        </xdr:cNvPr>
        <xdr:cNvSpPr/>
      </xdr:nvSpPr>
      <xdr:spPr>
        <a:xfrm>
          <a:off x="7804150" y="2586869"/>
          <a:ext cx="1298714" cy="542301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参加費を徴収する場合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は必ず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単価</a:t>
          </a:r>
          <a:r>
            <a:rPr kumimoji="1" lang="en-US" altLang="ja-JP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×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人数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で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内訳がわかるように記載</a:t>
          </a:r>
        </a:p>
      </xdr:txBody>
    </xdr:sp>
    <xdr:clientData/>
  </xdr:twoCellAnchor>
  <xdr:twoCellAnchor>
    <xdr:from>
      <xdr:col>11</xdr:col>
      <xdr:colOff>27610</xdr:colOff>
      <xdr:row>16</xdr:row>
      <xdr:rowOff>9236</xdr:rowOff>
    </xdr:from>
    <xdr:to>
      <xdr:col>16</xdr:col>
      <xdr:colOff>101359</xdr:colOff>
      <xdr:row>16</xdr:row>
      <xdr:rowOff>49696</xdr:rowOff>
    </xdr:to>
    <xdr:cxnSp macro="">
      <xdr:nvCxnSpPr>
        <xdr:cNvPr id="12" name="コネクタ: 曲線 11">
          <a:extLst>
            <a:ext uri="{FF2B5EF4-FFF2-40B4-BE49-F238E27FC236}">
              <a16:creationId xmlns:a16="http://schemas.microsoft.com/office/drawing/2014/main" id="{42B01F6D-38EC-404E-8A6E-24BD103A0457}"/>
            </a:ext>
          </a:extLst>
        </xdr:cNvPr>
        <xdr:cNvCxnSpPr/>
      </xdr:nvCxnSpPr>
      <xdr:spPr>
        <a:xfrm rot="10800000" flipV="1">
          <a:off x="6053760" y="2587336"/>
          <a:ext cx="1851749" cy="40460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15</xdr:col>
      <xdr:colOff>535608</xdr:colOff>
      <xdr:row>19</xdr:row>
      <xdr:rowOff>5522</xdr:rowOff>
    </xdr:from>
    <xdr:to>
      <xdr:col>17</xdr:col>
      <xdr:colOff>454990</xdr:colOff>
      <xdr:row>22</xdr:row>
      <xdr:rowOff>120098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4D331B7F-5CB4-45C1-A31C-958F2F4DBAE7}"/>
            </a:ext>
          </a:extLst>
        </xdr:cNvPr>
        <xdr:cNvSpPr/>
      </xdr:nvSpPr>
      <xdr:spPr>
        <a:xfrm>
          <a:off x="7806358" y="3269422"/>
          <a:ext cx="986182" cy="800376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☆</a:t>
          </a:r>
          <a:r>
            <a:rPr kumimoji="1" lang="en-US" altLang="ja-JP" sz="1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=☆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 b="1" i="0" u="none" strike="noStrike" kern="0" cap="none" spc="0" normalizeH="0" baseline="0" noProof="0">
              <a:ln>
                <a:noFill/>
              </a:ln>
              <a:solidFill>
                <a:srgbClr val="9BBB59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□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9BBB59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＋△＝◇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66FF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●＝●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となるように記載</a:t>
          </a:r>
        </a:p>
      </xdr:txBody>
    </xdr:sp>
    <xdr:clientData/>
  </xdr:twoCellAnchor>
  <xdr:twoCellAnchor>
    <xdr:from>
      <xdr:col>3</xdr:col>
      <xdr:colOff>22087</xdr:colOff>
      <xdr:row>19</xdr:row>
      <xdr:rowOff>5521</xdr:rowOff>
    </xdr:from>
    <xdr:to>
      <xdr:col>16</xdr:col>
      <xdr:colOff>106020</xdr:colOff>
      <xdr:row>19</xdr:row>
      <xdr:rowOff>66260</xdr:rowOff>
    </xdr:to>
    <xdr:cxnSp macro="">
      <xdr:nvCxnSpPr>
        <xdr:cNvPr id="14" name="コネクタ: 曲線 13">
          <a:extLst>
            <a:ext uri="{FF2B5EF4-FFF2-40B4-BE49-F238E27FC236}">
              <a16:creationId xmlns:a16="http://schemas.microsoft.com/office/drawing/2014/main" id="{0E2D04AD-AB49-40FC-ACFF-86D99034FA20}"/>
            </a:ext>
          </a:extLst>
        </xdr:cNvPr>
        <xdr:cNvCxnSpPr/>
      </xdr:nvCxnSpPr>
      <xdr:spPr>
        <a:xfrm rot="10800000" flipV="1">
          <a:off x="2396987" y="3269421"/>
          <a:ext cx="5513183" cy="60739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16</xdr:col>
      <xdr:colOff>0</xdr:colOff>
      <xdr:row>23</xdr:row>
      <xdr:rowOff>0</xdr:rowOff>
    </xdr:from>
    <xdr:to>
      <xdr:col>20</xdr:col>
      <xdr:colOff>80065</xdr:colOff>
      <xdr:row>25</xdr:row>
      <xdr:rowOff>106018</xdr:rowOff>
    </xdr:to>
    <xdr:sp macro="" textlink="">
      <xdr:nvSpPr>
        <xdr:cNvPr id="15" name="四角形: 角を丸くする 14">
          <a:extLst>
            <a:ext uri="{FF2B5EF4-FFF2-40B4-BE49-F238E27FC236}">
              <a16:creationId xmlns:a16="http://schemas.microsoft.com/office/drawing/2014/main" id="{B84BBB00-6E3B-4F48-8857-4944B39025BE}"/>
            </a:ext>
          </a:extLst>
        </xdr:cNvPr>
        <xdr:cNvSpPr/>
      </xdr:nvSpPr>
      <xdr:spPr>
        <a:xfrm>
          <a:off x="7804150" y="4178300"/>
          <a:ext cx="2213665" cy="563218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分担金として支出する経費の一部を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分担金以外で支出する場合、左記を例にし、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分担金以外経費がわかるように記載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16565</xdr:colOff>
      <xdr:row>22</xdr:row>
      <xdr:rowOff>226388</xdr:rowOff>
    </xdr:from>
    <xdr:to>
      <xdr:col>16</xdr:col>
      <xdr:colOff>150194</xdr:colOff>
      <xdr:row>24</xdr:row>
      <xdr:rowOff>66260</xdr:rowOff>
    </xdr:to>
    <xdr:cxnSp macro="">
      <xdr:nvCxnSpPr>
        <xdr:cNvPr id="16" name="コネクタ: 曲線 15">
          <a:extLst>
            <a:ext uri="{FF2B5EF4-FFF2-40B4-BE49-F238E27FC236}">
              <a16:creationId xmlns:a16="http://schemas.microsoft.com/office/drawing/2014/main" id="{D5B57073-7DF1-4B9D-AB55-13991BB8FE6E}"/>
            </a:ext>
          </a:extLst>
        </xdr:cNvPr>
        <xdr:cNvCxnSpPr/>
      </xdr:nvCxnSpPr>
      <xdr:spPr>
        <a:xfrm rot="10800000" flipV="1">
          <a:off x="4461565" y="4176088"/>
          <a:ext cx="3492779" cy="297072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16</xdr:col>
      <xdr:colOff>0</xdr:colOff>
      <xdr:row>25</xdr:row>
      <xdr:rowOff>226391</xdr:rowOff>
    </xdr:from>
    <xdr:to>
      <xdr:col>18</xdr:col>
      <xdr:colOff>211482</xdr:colOff>
      <xdr:row>28</xdr:row>
      <xdr:rowOff>106017</xdr:rowOff>
    </xdr:to>
    <xdr:sp macro="" textlink="">
      <xdr:nvSpPr>
        <xdr:cNvPr id="17" name="四角形: 角を丸くする 16">
          <a:extLst>
            <a:ext uri="{FF2B5EF4-FFF2-40B4-BE49-F238E27FC236}">
              <a16:creationId xmlns:a16="http://schemas.microsoft.com/office/drawing/2014/main" id="{606DD2A6-945C-4577-8E89-2008B7951FD5}"/>
            </a:ext>
          </a:extLst>
        </xdr:cNvPr>
        <xdr:cNvSpPr/>
      </xdr:nvSpPr>
      <xdr:spPr>
        <a:xfrm>
          <a:off x="7804150" y="4861891"/>
          <a:ext cx="1278282" cy="565426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謝金支払い対象者への昼食・お茶代については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１　謝金等　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に記載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1</xdr:colOff>
      <xdr:row>25</xdr:row>
      <xdr:rowOff>226386</xdr:rowOff>
    </xdr:from>
    <xdr:to>
      <xdr:col>16</xdr:col>
      <xdr:colOff>150195</xdr:colOff>
      <xdr:row>27</xdr:row>
      <xdr:rowOff>110434</xdr:rowOff>
    </xdr:to>
    <xdr:cxnSp macro="">
      <xdr:nvCxnSpPr>
        <xdr:cNvPr id="18" name="コネクタ: 曲線 17">
          <a:extLst>
            <a:ext uri="{FF2B5EF4-FFF2-40B4-BE49-F238E27FC236}">
              <a16:creationId xmlns:a16="http://schemas.microsoft.com/office/drawing/2014/main" id="{FE83328F-67C4-4E36-9AFC-E003D1649BD8}"/>
            </a:ext>
          </a:extLst>
        </xdr:cNvPr>
        <xdr:cNvCxnSpPr/>
      </xdr:nvCxnSpPr>
      <xdr:spPr>
        <a:xfrm rot="10800000" flipV="1">
          <a:off x="4445001" y="4861886"/>
          <a:ext cx="3509344" cy="341248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16</xdr:col>
      <xdr:colOff>0</xdr:colOff>
      <xdr:row>29</xdr:row>
      <xdr:rowOff>0</xdr:rowOff>
    </xdr:from>
    <xdr:to>
      <xdr:col>20</xdr:col>
      <xdr:colOff>111815</xdr:colOff>
      <xdr:row>32</xdr:row>
      <xdr:rowOff>44726</xdr:rowOff>
    </xdr:to>
    <xdr:sp macro="" textlink="">
      <xdr:nvSpPr>
        <xdr:cNvPr id="19" name="四角形: 角を丸くする 18">
          <a:extLst>
            <a:ext uri="{FF2B5EF4-FFF2-40B4-BE49-F238E27FC236}">
              <a16:creationId xmlns:a16="http://schemas.microsoft.com/office/drawing/2014/main" id="{D119161A-4D9A-464D-8480-A2CA69B42DA1}"/>
            </a:ext>
          </a:extLst>
        </xdr:cNvPr>
        <xdr:cNvSpPr/>
      </xdr:nvSpPr>
      <xdr:spPr>
        <a:xfrm>
          <a:off x="7804150" y="5549900"/>
          <a:ext cx="2245415" cy="730526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業者に依頼し、チラシ等を印刷する場合は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２　印刷製本費　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に記載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コンビニ、施設の複合機等で印刷する場合は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３　消耗品費　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コピー代として記載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22088</xdr:colOff>
      <xdr:row>28</xdr:row>
      <xdr:rowOff>115957</xdr:rowOff>
    </xdr:from>
    <xdr:to>
      <xdr:col>16</xdr:col>
      <xdr:colOff>113196</xdr:colOff>
      <xdr:row>29</xdr:row>
      <xdr:rowOff>828</xdr:rowOff>
    </xdr:to>
    <xdr:cxnSp macro="">
      <xdr:nvCxnSpPr>
        <xdr:cNvPr id="20" name="コネクタ: 曲線 19">
          <a:extLst>
            <a:ext uri="{FF2B5EF4-FFF2-40B4-BE49-F238E27FC236}">
              <a16:creationId xmlns:a16="http://schemas.microsoft.com/office/drawing/2014/main" id="{0D4F9A1F-4114-4A49-9B19-302F7B23DFB2}"/>
            </a:ext>
          </a:extLst>
        </xdr:cNvPr>
        <xdr:cNvCxnSpPr/>
      </xdr:nvCxnSpPr>
      <xdr:spPr>
        <a:xfrm rot="10800000">
          <a:off x="4467088" y="5437257"/>
          <a:ext cx="3450258" cy="113471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16</xdr:col>
      <xdr:colOff>0</xdr:colOff>
      <xdr:row>33</xdr:row>
      <xdr:rowOff>0</xdr:rowOff>
    </xdr:from>
    <xdr:to>
      <xdr:col>18</xdr:col>
      <xdr:colOff>376582</xdr:colOff>
      <xdr:row>35</xdr:row>
      <xdr:rowOff>86968</xdr:rowOff>
    </xdr:to>
    <xdr:sp macro="" textlink="">
      <xdr:nvSpPr>
        <xdr:cNvPr id="21" name="四角形: 角を丸くする 20">
          <a:extLst>
            <a:ext uri="{FF2B5EF4-FFF2-40B4-BE49-F238E27FC236}">
              <a16:creationId xmlns:a16="http://schemas.microsoft.com/office/drawing/2014/main" id="{AE9D7CFE-444F-41C5-ABA3-D360D813B3FC}"/>
            </a:ext>
          </a:extLst>
        </xdr:cNvPr>
        <xdr:cNvSpPr/>
      </xdr:nvSpPr>
      <xdr:spPr>
        <a:xfrm>
          <a:off x="7804150" y="6464300"/>
          <a:ext cx="1443382" cy="544168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参加者、運営者への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熱中症対策飲料については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３　消耗品費　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に記載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22088</xdr:colOff>
      <xdr:row>33</xdr:row>
      <xdr:rowOff>552</xdr:rowOff>
    </xdr:from>
    <xdr:to>
      <xdr:col>16</xdr:col>
      <xdr:colOff>85312</xdr:colOff>
      <xdr:row>33</xdr:row>
      <xdr:rowOff>115956</xdr:rowOff>
    </xdr:to>
    <xdr:cxnSp macro="">
      <xdr:nvCxnSpPr>
        <xdr:cNvPr id="22" name="コネクタ: 曲線 21">
          <a:extLst>
            <a:ext uri="{FF2B5EF4-FFF2-40B4-BE49-F238E27FC236}">
              <a16:creationId xmlns:a16="http://schemas.microsoft.com/office/drawing/2014/main" id="{2D6F02B5-3D9B-47F5-9E1D-B6C5610A8DFA}"/>
            </a:ext>
          </a:extLst>
        </xdr:cNvPr>
        <xdr:cNvCxnSpPr/>
      </xdr:nvCxnSpPr>
      <xdr:spPr>
        <a:xfrm rot="10800000" flipV="1">
          <a:off x="4467088" y="6464852"/>
          <a:ext cx="3422374" cy="115404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16</xdr:col>
      <xdr:colOff>3573</xdr:colOff>
      <xdr:row>36</xdr:row>
      <xdr:rowOff>7333</xdr:rowOff>
    </xdr:from>
    <xdr:to>
      <xdr:col>22</xdr:col>
      <xdr:colOff>227690</xdr:colOff>
      <xdr:row>38</xdr:row>
      <xdr:rowOff>91311</xdr:rowOff>
    </xdr:to>
    <xdr:sp macro="" textlink="">
      <xdr:nvSpPr>
        <xdr:cNvPr id="23" name="四角形: 角を丸くする 22">
          <a:extLst>
            <a:ext uri="{FF2B5EF4-FFF2-40B4-BE49-F238E27FC236}">
              <a16:creationId xmlns:a16="http://schemas.microsoft.com/office/drawing/2014/main" id="{6CCA9E9D-57FE-4F96-92E1-7E358903B300}"/>
            </a:ext>
          </a:extLst>
        </xdr:cNvPr>
        <xdr:cNvSpPr/>
      </xdr:nvSpPr>
      <xdr:spPr>
        <a:xfrm>
          <a:off x="7811883" y="7154367"/>
          <a:ext cx="3429773" cy="539427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会場料について費用がかからない場合はその旨を記載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（例：無料で開放されているスペースで実施するため施設使用料なし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（施設には確認済）等）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1013</xdr:colOff>
      <xdr:row>41</xdr:row>
      <xdr:rowOff>2231</xdr:rowOff>
    </xdr:from>
    <xdr:to>
      <xdr:col>20</xdr:col>
      <xdr:colOff>448663</xdr:colOff>
      <xdr:row>42</xdr:row>
      <xdr:rowOff>140275</xdr:rowOff>
    </xdr:to>
    <xdr:sp macro="" textlink="">
      <xdr:nvSpPr>
        <xdr:cNvPr id="24" name="四角形: 角を丸くする 23">
          <a:extLst>
            <a:ext uri="{FF2B5EF4-FFF2-40B4-BE49-F238E27FC236}">
              <a16:creationId xmlns:a16="http://schemas.microsoft.com/office/drawing/2014/main" id="{B2BBE630-3928-4073-83A8-FA933338E7D3}"/>
            </a:ext>
          </a:extLst>
        </xdr:cNvPr>
        <xdr:cNvSpPr/>
      </xdr:nvSpPr>
      <xdr:spPr>
        <a:xfrm>
          <a:off x="7809323" y="8287886"/>
          <a:ext cx="2584754" cy="365768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保険料について団体全体等で既に加入済のため、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経費がかからない場合はその旨を記載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0</xdr:colOff>
      <xdr:row>46</xdr:row>
      <xdr:rowOff>0</xdr:rowOff>
    </xdr:from>
    <xdr:to>
      <xdr:col>18</xdr:col>
      <xdr:colOff>465482</xdr:colOff>
      <xdr:row>48</xdr:row>
      <xdr:rowOff>118718</xdr:rowOff>
    </xdr:to>
    <xdr:sp macro="" textlink="">
      <xdr:nvSpPr>
        <xdr:cNvPr id="25" name="四角形: 角を丸くする 24">
          <a:extLst>
            <a:ext uri="{FF2B5EF4-FFF2-40B4-BE49-F238E27FC236}">
              <a16:creationId xmlns:a16="http://schemas.microsoft.com/office/drawing/2014/main" id="{9C2D6E11-4822-4DAC-90B8-773129877F4D}"/>
            </a:ext>
          </a:extLst>
        </xdr:cNvPr>
        <xdr:cNvSpPr/>
      </xdr:nvSpPr>
      <xdr:spPr>
        <a:xfrm>
          <a:off x="7804150" y="9436100"/>
          <a:ext cx="1532282" cy="575918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行が足りない場合は各自追加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92D05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緑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になっているセルには自動計算式が入っているので注意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22087</xdr:colOff>
      <xdr:row>45</xdr:row>
      <xdr:rowOff>226391</xdr:rowOff>
    </xdr:from>
    <xdr:to>
      <xdr:col>16</xdr:col>
      <xdr:colOff>77304</xdr:colOff>
      <xdr:row>46</xdr:row>
      <xdr:rowOff>99390</xdr:rowOff>
    </xdr:to>
    <xdr:cxnSp macro="">
      <xdr:nvCxnSpPr>
        <xdr:cNvPr id="26" name="コネクタ: 曲線 25">
          <a:extLst>
            <a:ext uri="{FF2B5EF4-FFF2-40B4-BE49-F238E27FC236}">
              <a16:creationId xmlns:a16="http://schemas.microsoft.com/office/drawing/2014/main" id="{2BEFCDE9-882A-4F1A-A73F-139D19EA09E2}"/>
            </a:ext>
          </a:extLst>
        </xdr:cNvPr>
        <xdr:cNvCxnSpPr/>
      </xdr:nvCxnSpPr>
      <xdr:spPr>
        <a:xfrm rot="10800000" flipV="1">
          <a:off x="7292837" y="9433891"/>
          <a:ext cx="588617" cy="101599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5</xdr:col>
      <xdr:colOff>39414</xdr:colOff>
      <xdr:row>34</xdr:row>
      <xdr:rowOff>118243</xdr:rowOff>
    </xdr:from>
    <xdr:to>
      <xdr:col>16</xdr:col>
      <xdr:colOff>120347</xdr:colOff>
      <xdr:row>36</xdr:row>
      <xdr:rowOff>9312</xdr:rowOff>
    </xdr:to>
    <xdr:cxnSp macro="">
      <xdr:nvCxnSpPr>
        <xdr:cNvPr id="27" name="コネクタ: 曲線 26">
          <a:extLst>
            <a:ext uri="{FF2B5EF4-FFF2-40B4-BE49-F238E27FC236}">
              <a16:creationId xmlns:a16="http://schemas.microsoft.com/office/drawing/2014/main" id="{B38174C3-666C-CF68-0940-FB482E4C1059}"/>
            </a:ext>
          </a:extLst>
        </xdr:cNvPr>
        <xdr:cNvCxnSpPr/>
      </xdr:nvCxnSpPr>
      <xdr:spPr>
        <a:xfrm rot="10800000">
          <a:off x="4488793" y="6809829"/>
          <a:ext cx="3439864" cy="346517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5</xdr:col>
      <xdr:colOff>17519</xdr:colOff>
      <xdr:row>40</xdr:row>
      <xdr:rowOff>122621</xdr:rowOff>
    </xdr:from>
    <xdr:to>
      <xdr:col>16</xdr:col>
      <xdr:colOff>107211</xdr:colOff>
      <xdr:row>41</xdr:row>
      <xdr:rowOff>9313</xdr:rowOff>
    </xdr:to>
    <xdr:cxnSp macro="">
      <xdr:nvCxnSpPr>
        <xdr:cNvPr id="29" name="コネクタ: 曲線 28">
          <a:extLst>
            <a:ext uri="{FF2B5EF4-FFF2-40B4-BE49-F238E27FC236}">
              <a16:creationId xmlns:a16="http://schemas.microsoft.com/office/drawing/2014/main" id="{32020CC8-06E4-5176-EDE6-5578202C219E}"/>
            </a:ext>
          </a:extLst>
        </xdr:cNvPr>
        <xdr:cNvCxnSpPr/>
      </xdr:nvCxnSpPr>
      <xdr:spPr>
        <a:xfrm rot="10800000">
          <a:off x="4466898" y="8180552"/>
          <a:ext cx="3448623" cy="114416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42</xdr:col>
      <xdr:colOff>31750</xdr:colOff>
      <xdr:row>36</xdr:row>
      <xdr:rowOff>133350</xdr:rowOff>
    </xdr:from>
    <xdr:to>
      <xdr:col>45</xdr:col>
      <xdr:colOff>177800</xdr:colOff>
      <xdr:row>39</xdr:row>
      <xdr:rowOff>127000</xdr:rowOff>
    </xdr:to>
    <xdr:sp macro="" textlink="">
      <xdr:nvSpPr>
        <xdr:cNvPr id="28" name="四角形: 角を丸くする 27">
          <a:extLst>
            <a:ext uri="{FF2B5EF4-FFF2-40B4-BE49-F238E27FC236}">
              <a16:creationId xmlns:a16="http://schemas.microsoft.com/office/drawing/2014/main" id="{1462DFE0-818D-F96E-F5FB-EA600B7DB3DA}"/>
            </a:ext>
          </a:extLst>
        </xdr:cNvPr>
        <xdr:cNvSpPr/>
      </xdr:nvSpPr>
      <xdr:spPr>
        <a:xfrm>
          <a:off x="17589500" y="7283450"/>
          <a:ext cx="1504950" cy="6794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会場料又は保険料に経費が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掛からない場合については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左記のように内容記載欄に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理由等を記載</a:t>
          </a:r>
        </a:p>
      </xdr:txBody>
    </xdr:sp>
    <xdr:clientData/>
  </xdr:twoCellAnchor>
  <xdr:twoCellAnchor>
    <xdr:from>
      <xdr:col>37</xdr:col>
      <xdr:colOff>34789</xdr:colOff>
      <xdr:row>36</xdr:row>
      <xdr:rowOff>131535</xdr:rowOff>
    </xdr:from>
    <xdr:to>
      <xdr:col>42</xdr:col>
      <xdr:colOff>133804</xdr:colOff>
      <xdr:row>37</xdr:row>
      <xdr:rowOff>42236</xdr:rowOff>
    </xdr:to>
    <xdr:cxnSp macro="">
      <xdr:nvCxnSpPr>
        <xdr:cNvPr id="30" name="コネクタ: 曲線 29">
          <a:extLst>
            <a:ext uri="{FF2B5EF4-FFF2-40B4-BE49-F238E27FC236}">
              <a16:creationId xmlns:a16="http://schemas.microsoft.com/office/drawing/2014/main" id="{3A1A9BAF-9E96-5B39-8DC3-DED79E95E71D}"/>
            </a:ext>
          </a:extLst>
        </xdr:cNvPr>
        <xdr:cNvCxnSpPr/>
      </xdr:nvCxnSpPr>
      <xdr:spPr>
        <a:xfrm rot="10800000" flipV="1">
          <a:off x="16408718" y="7288892"/>
          <a:ext cx="1051515" cy="139755"/>
        </a:xfrm>
        <a:prstGeom prst="curvedConnector3">
          <a:avLst>
            <a:gd name="adj1" fmla="val 50000"/>
          </a:avLst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122"/>
  <sheetViews>
    <sheetView showGridLines="0" tabSelected="1" zoomScaleNormal="100" zoomScaleSheetLayoutView="85" workbookViewId="0">
      <selection activeCell="E17" sqref="E17:K19"/>
    </sheetView>
  </sheetViews>
  <sheetFormatPr defaultColWidth="7.6328125" defaultRowHeight="9.75" customHeight="1" x14ac:dyDescent="0.2"/>
  <cols>
    <col min="2" max="2" width="13.90625" customWidth="1"/>
    <col min="3" max="3" width="12.453125" customWidth="1"/>
    <col min="4" max="4" width="2.7265625" customWidth="1"/>
    <col min="5" max="5" width="26.90625" customWidth="1"/>
    <col min="6" max="6" width="2.36328125" customWidth="1"/>
    <col min="7" max="7" width="7.6328125" customWidth="1"/>
    <col min="8" max="8" width="2.26953125" customWidth="1"/>
    <col min="9" max="9" width="5.08984375" customWidth="1"/>
    <col min="10" max="11" width="2.6328125" customWidth="1"/>
    <col min="12" max="12" width="4.7265625" customWidth="1"/>
    <col min="13" max="13" width="2" customWidth="1"/>
    <col min="14" max="14" width="8.6328125" customWidth="1"/>
    <col min="15" max="15" width="2.453125" customWidth="1"/>
    <col min="21" max="21" width="2.36328125" customWidth="1"/>
    <col min="33" max="33" width="4.6328125" customWidth="1"/>
  </cols>
  <sheetData>
    <row r="1" spans="2:32" ht="9.75" customHeight="1" x14ac:dyDescent="0.2">
      <c r="B1" s="235" t="s">
        <v>9</v>
      </c>
      <c r="C1" s="241" t="s">
        <v>71</v>
      </c>
      <c r="D1" s="241"/>
      <c r="E1" s="241"/>
      <c r="F1" s="241"/>
      <c r="G1" s="241"/>
      <c r="H1" s="241"/>
      <c r="I1" s="241"/>
      <c r="J1" s="241"/>
      <c r="K1" s="241"/>
      <c r="L1" s="241"/>
      <c r="N1" s="133"/>
      <c r="O1" s="134"/>
    </row>
    <row r="2" spans="2:32" ht="9.75" customHeight="1" x14ac:dyDescent="0.2">
      <c r="B2" s="235"/>
      <c r="C2" s="241"/>
      <c r="D2" s="241"/>
      <c r="E2" s="241"/>
      <c r="F2" s="241"/>
      <c r="G2" s="241"/>
      <c r="H2" s="241"/>
      <c r="I2" s="241"/>
      <c r="J2" s="241"/>
      <c r="K2" s="241"/>
      <c r="L2" s="241"/>
      <c r="N2" s="134"/>
      <c r="O2" s="134"/>
      <c r="AC2" s="233" t="s">
        <v>72</v>
      </c>
      <c r="AD2" s="233"/>
      <c r="AE2" s="233"/>
      <c r="AF2" s="233"/>
    </row>
    <row r="3" spans="2:32" ht="9.75" customHeight="1" x14ac:dyDescent="0.2">
      <c r="C3" s="241"/>
      <c r="D3" s="241"/>
      <c r="E3" s="241"/>
      <c r="F3" s="241"/>
      <c r="G3" s="241"/>
      <c r="H3" s="241"/>
      <c r="I3" s="241"/>
      <c r="J3" s="241"/>
      <c r="K3" s="241"/>
      <c r="L3" s="241"/>
      <c r="N3" s="134"/>
      <c r="O3" s="134"/>
      <c r="AB3" s="114"/>
      <c r="AC3" s="233"/>
      <c r="AD3" s="233"/>
      <c r="AE3" s="233"/>
      <c r="AF3" s="233"/>
    </row>
    <row r="4" spans="2:32" ht="9.75" customHeight="1" x14ac:dyDescent="0.2">
      <c r="C4" s="18"/>
      <c r="D4" s="18"/>
      <c r="E4" s="18"/>
      <c r="F4" s="18"/>
      <c r="G4" s="18"/>
      <c r="H4" s="18"/>
      <c r="I4" s="18"/>
      <c r="J4" s="19"/>
      <c r="K4" s="151" t="s">
        <v>11</v>
      </c>
      <c r="L4" s="151"/>
      <c r="M4" s="239">
        <v>1</v>
      </c>
      <c r="N4" s="239"/>
    </row>
    <row r="5" spans="2:32" ht="9.75" customHeight="1" x14ac:dyDescent="0.2">
      <c r="J5" s="19"/>
      <c r="K5" s="151"/>
      <c r="L5" s="151"/>
      <c r="M5" s="239"/>
      <c r="N5" s="239"/>
    </row>
    <row r="6" spans="2:32" ht="9.75" customHeight="1" x14ac:dyDescent="0.2">
      <c r="B6" s="127" t="s">
        <v>2</v>
      </c>
      <c r="C6" s="128"/>
      <c r="D6" s="129"/>
      <c r="E6" s="167" t="s">
        <v>31</v>
      </c>
      <c r="F6" s="168"/>
      <c r="G6" s="168"/>
      <c r="H6" s="168"/>
      <c r="I6" s="169"/>
      <c r="K6" s="151"/>
      <c r="L6" s="151"/>
      <c r="M6" s="239"/>
      <c r="N6" s="239"/>
    </row>
    <row r="7" spans="2:32" ht="9.75" customHeight="1" x14ac:dyDescent="0.2">
      <c r="B7" s="130"/>
      <c r="C7" s="131"/>
      <c r="D7" s="132"/>
      <c r="E7" s="170"/>
      <c r="F7" s="171"/>
      <c r="G7" s="171"/>
      <c r="H7" s="171"/>
      <c r="I7" s="172"/>
      <c r="K7" s="152"/>
      <c r="L7" s="152"/>
      <c r="M7" s="240"/>
      <c r="N7" s="240"/>
    </row>
    <row r="8" spans="2:32" ht="9.75" customHeight="1" x14ac:dyDescent="0.2">
      <c r="B8" s="1"/>
    </row>
    <row r="9" spans="2:32" ht="9.75" customHeight="1" x14ac:dyDescent="0.2">
      <c r="B9" s="127" t="s">
        <v>81</v>
      </c>
      <c r="C9" s="128"/>
      <c r="D9" s="129"/>
      <c r="E9" s="162" t="s">
        <v>29</v>
      </c>
      <c r="F9" s="127" t="s">
        <v>12</v>
      </c>
      <c r="G9" s="128"/>
      <c r="H9" s="128"/>
      <c r="I9" s="167" t="s">
        <v>30</v>
      </c>
      <c r="J9" s="168"/>
      <c r="K9" s="168"/>
      <c r="L9" s="168"/>
      <c r="M9" s="168"/>
      <c r="N9" s="168"/>
      <c r="O9" s="169"/>
    </row>
    <row r="10" spans="2:32" ht="9.75" customHeight="1" x14ac:dyDescent="0.2">
      <c r="B10" s="130"/>
      <c r="C10" s="131"/>
      <c r="D10" s="132"/>
      <c r="E10" s="163"/>
      <c r="F10" s="130"/>
      <c r="G10" s="131"/>
      <c r="H10" s="131"/>
      <c r="I10" s="170"/>
      <c r="J10" s="171"/>
      <c r="K10" s="171"/>
      <c r="L10" s="171"/>
      <c r="M10" s="171"/>
      <c r="N10" s="171"/>
      <c r="O10" s="172"/>
    </row>
    <row r="11" spans="2:32" ht="18" customHeight="1" thickBot="1" x14ac:dyDescent="0.25">
      <c r="B11" t="s">
        <v>4</v>
      </c>
    </row>
    <row r="12" spans="2:32" ht="18" customHeight="1" thickBot="1" x14ac:dyDescent="0.25">
      <c r="B12" s="29" t="s">
        <v>26</v>
      </c>
      <c r="C12" s="243" t="s">
        <v>28</v>
      </c>
      <c r="D12" s="244"/>
      <c r="E12" s="148" t="s">
        <v>25</v>
      </c>
      <c r="F12" s="149"/>
      <c r="G12" s="149"/>
      <c r="H12" s="149"/>
      <c r="I12" s="149"/>
      <c r="J12" s="149"/>
      <c r="K12" s="150"/>
      <c r="L12" s="148" t="s">
        <v>27</v>
      </c>
      <c r="M12" s="149"/>
      <c r="N12" s="149"/>
      <c r="O12" s="150"/>
    </row>
    <row r="13" spans="2:32" ht="18" customHeight="1" x14ac:dyDescent="0.2">
      <c r="B13" s="242" t="s">
        <v>59</v>
      </c>
      <c r="C13" s="245">
        <v>361000</v>
      </c>
      <c r="D13" s="238" t="s">
        <v>1</v>
      </c>
      <c r="E13" s="164" t="s">
        <v>10</v>
      </c>
      <c r="F13" s="165"/>
      <c r="G13" s="165"/>
      <c r="H13" s="165"/>
      <c r="I13" s="165"/>
      <c r="J13" s="165"/>
      <c r="K13" s="166"/>
      <c r="L13" s="236"/>
      <c r="M13" s="237"/>
      <c r="N13" s="237"/>
      <c r="O13" s="238"/>
    </row>
    <row r="14" spans="2:32" ht="18" customHeight="1" x14ac:dyDescent="0.2">
      <c r="B14" s="210"/>
      <c r="C14" s="246"/>
      <c r="D14" s="161"/>
      <c r="E14" s="153"/>
      <c r="F14" s="154"/>
      <c r="G14" s="154"/>
      <c r="H14" s="154"/>
      <c r="I14" s="154"/>
      <c r="J14" s="154"/>
      <c r="K14" s="155"/>
      <c r="L14" s="159"/>
      <c r="M14" s="160"/>
      <c r="N14" s="160"/>
      <c r="O14" s="161"/>
    </row>
    <row r="15" spans="2:32" ht="18" customHeight="1" x14ac:dyDescent="0.2">
      <c r="B15" s="200" t="s">
        <v>60</v>
      </c>
      <c r="C15" s="208">
        <v>26000</v>
      </c>
      <c r="D15" s="158" t="s">
        <v>1</v>
      </c>
      <c r="E15" s="153" t="s">
        <v>53</v>
      </c>
      <c r="F15" s="154"/>
      <c r="G15" s="154"/>
      <c r="H15" s="154"/>
      <c r="I15" s="154"/>
      <c r="J15" s="154"/>
      <c r="K15" s="155"/>
      <c r="L15" s="156"/>
      <c r="M15" s="157"/>
      <c r="N15" s="157"/>
      <c r="O15" s="158"/>
    </row>
    <row r="16" spans="2:32" ht="18" customHeight="1" x14ac:dyDescent="0.2">
      <c r="B16" s="210"/>
      <c r="C16" s="209"/>
      <c r="D16" s="161"/>
      <c r="E16" s="153"/>
      <c r="F16" s="154"/>
      <c r="G16" s="154"/>
      <c r="H16" s="154"/>
      <c r="I16" s="154"/>
      <c r="J16" s="154"/>
      <c r="K16" s="155"/>
      <c r="L16" s="159"/>
      <c r="M16" s="160"/>
      <c r="N16" s="160"/>
      <c r="O16" s="161"/>
    </row>
    <row r="17" spans="2:15" ht="18" customHeight="1" x14ac:dyDescent="0.2">
      <c r="B17" s="200" t="s">
        <v>61</v>
      </c>
      <c r="C17" s="211">
        <v>26000</v>
      </c>
      <c r="D17" s="158" t="s">
        <v>1</v>
      </c>
      <c r="E17" s="173" t="s">
        <v>45</v>
      </c>
      <c r="F17" s="154"/>
      <c r="G17" s="154"/>
      <c r="H17" s="154"/>
      <c r="I17" s="154"/>
      <c r="J17" s="154"/>
      <c r="K17" s="155"/>
      <c r="L17" s="156"/>
      <c r="M17" s="157"/>
      <c r="N17" s="157"/>
      <c r="O17" s="158"/>
    </row>
    <row r="18" spans="2:15" ht="18" customHeight="1" x14ac:dyDescent="0.2">
      <c r="B18" s="201"/>
      <c r="C18" s="212"/>
      <c r="D18" s="185"/>
      <c r="E18" s="174"/>
      <c r="F18" s="175"/>
      <c r="G18" s="175"/>
      <c r="H18" s="175"/>
      <c r="I18" s="175"/>
      <c r="J18" s="175"/>
      <c r="K18" s="176"/>
      <c r="L18" s="183"/>
      <c r="M18" s="184"/>
      <c r="N18" s="184"/>
      <c r="O18" s="185"/>
    </row>
    <row r="19" spans="2:15" ht="18" customHeight="1" thickBot="1" x14ac:dyDescent="0.25">
      <c r="B19" s="202"/>
      <c r="C19" s="213"/>
      <c r="D19" s="203"/>
      <c r="E19" s="177"/>
      <c r="F19" s="178"/>
      <c r="G19" s="178"/>
      <c r="H19" s="178"/>
      <c r="I19" s="178"/>
      <c r="J19" s="178"/>
      <c r="K19" s="179"/>
      <c r="L19" s="186"/>
      <c r="M19" s="187"/>
      <c r="N19" s="187"/>
      <c r="O19" s="188"/>
    </row>
    <row r="20" spans="2:15" ht="18" customHeight="1" x14ac:dyDescent="0.2">
      <c r="B20" s="206" t="s">
        <v>62</v>
      </c>
      <c r="C20" s="198">
        <f>SUM(C13:C19)</f>
        <v>413000</v>
      </c>
      <c r="D20" s="204" t="s">
        <v>1</v>
      </c>
      <c r="E20" s="142" t="s">
        <v>32</v>
      </c>
      <c r="F20" s="143"/>
      <c r="G20" s="143"/>
      <c r="H20" s="143"/>
      <c r="I20" s="143"/>
      <c r="J20" s="143"/>
      <c r="K20" s="144"/>
      <c r="L20" s="183"/>
      <c r="M20" s="184"/>
      <c r="N20" s="184"/>
      <c r="O20" s="185"/>
    </row>
    <row r="21" spans="2:15" ht="18" customHeight="1" thickBot="1" x14ac:dyDescent="0.25">
      <c r="B21" s="207"/>
      <c r="C21" s="199"/>
      <c r="D21" s="205"/>
      <c r="E21" s="145"/>
      <c r="F21" s="146"/>
      <c r="G21" s="146"/>
      <c r="H21" s="146"/>
      <c r="I21" s="146"/>
      <c r="J21" s="146"/>
      <c r="K21" s="147"/>
      <c r="L21" s="186"/>
      <c r="M21" s="187"/>
      <c r="N21" s="187"/>
      <c r="O21" s="188"/>
    </row>
    <row r="22" spans="2:15" ht="18" customHeight="1" thickBot="1" x14ac:dyDescent="0.25">
      <c r="B22" s="5" t="s">
        <v>5</v>
      </c>
      <c r="C22" s="5"/>
      <c r="D22" s="3"/>
      <c r="E22" s="4"/>
      <c r="F22" s="3"/>
      <c r="G22" s="4"/>
      <c r="H22" s="4"/>
      <c r="I22" s="5"/>
      <c r="J22" s="4"/>
      <c r="K22" s="3"/>
      <c r="L22" s="5"/>
    </row>
    <row r="23" spans="2:15" ht="18" customHeight="1" thickBot="1" x14ac:dyDescent="0.25">
      <c r="B23" s="40" t="s">
        <v>26</v>
      </c>
      <c r="C23" s="180" t="s">
        <v>8</v>
      </c>
      <c r="D23" s="197"/>
      <c r="E23" s="180" t="s">
        <v>25</v>
      </c>
      <c r="F23" s="181"/>
      <c r="G23" s="181"/>
      <c r="H23" s="181"/>
      <c r="I23" s="181"/>
      <c r="J23" s="181"/>
      <c r="K23" s="181"/>
      <c r="L23" s="181"/>
      <c r="M23" s="182"/>
      <c r="N23" s="234" t="s">
        <v>7</v>
      </c>
      <c r="O23" s="182"/>
    </row>
    <row r="24" spans="2:15" ht="18" customHeight="1" x14ac:dyDescent="0.2">
      <c r="B24" s="194" t="s">
        <v>17</v>
      </c>
      <c r="C24" s="219">
        <f>SUM(N24:N28)</f>
        <v>211700</v>
      </c>
      <c r="D24" s="189" t="s">
        <v>1</v>
      </c>
      <c r="E24" s="79" t="s">
        <v>33</v>
      </c>
      <c r="F24" s="57" t="s">
        <v>6</v>
      </c>
      <c r="G24" s="81">
        <v>15000</v>
      </c>
      <c r="H24" s="49" t="s">
        <v>3</v>
      </c>
      <c r="I24" s="84">
        <v>2</v>
      </c>
      <c r="J24" s="84" t="s">
        <v>34</v>
      </c>
      <c r="K24" s="49" t="s">
        <v>3</v>
      </c>
      <c r="L24" s="88">
        <v>1</v>
      </c>
      <c r="M24" s="41" t="s">
        <v>0</v>
      </c>
      <c r="N24" s="75">
        <f t="shared" ref="N24:N44" si="0">G24*I24*L24</f>
        <v>30000</v>
      </c>
      <c r="O24" s="65" t="s">
        <v>1</v>
      </c>
    </row>
    <row r="25" spans="2:15" ht="18" customHeight="1" x14ac:dyDescent="0.2">
      <c r="B25" s="195"/>
      <c r="C25" s="136"/>
      <c r="D25" s="139"/>
      <c r="E25" s="79" t="s">
        <v>57</v>
      </c>
      <c r="F25" s="58" t="s">
        <v>6</v>
      </c>
      <c r="G25" s="82">
        <v>5000</v>
      </c>
      <c r="H25" s="50" t="s">
        <v>3</v>
      </c>
      <c r="I25" s="85">
        <v>10</v>
      </c>
      <c r="J25" s="85" t="s">
        <v>34</v>
      </c>
      <c r="K25" s="50" t="s">
        <v>3</v>
      </c>
      <c r="L25" s="89">
        <v>1</v>
      </c>
      <c r="M25" s="42" t="s">
        <v>0</v>
      </c>
      <c r="N25" s="37">
        <f t="shared" si="0"/>
        <v>50000</v>
      </c>
      <c r="O25" s="66" t="s">
        <v>1</v>
      </c>
    </row>
    <row r="26" spans="2:15" ht="18" customHeight="1" x14ac:dyDescent="0.2">
      <c r="B26" s="195"/>
      <c r="C26" s="136"/>
      <c r="D26" s="139"/>
      <c r="E26" s="79" t="s">
        <v>35</v>
      </c>
      <c r="F26" s="58" t="s">
        <v>6</v>
      </c>
      <c r="G26" s="117">
        <v>5000</v>
      </c>
      <c r="H26" s="118" t="s">
        <v>3</v>
      </c>
      <c r="I26" s="98">
        <v>10</v>
      </c>
      <c r="J26" s="98" t="s">
        <v>34</v>
      </c>
      <c r="K26" s="118" t="s">
        <v>3</v>
      </c>
      <c r="L26" s="98">
        <v>1</v>
      </c>
      <c r="M26" s="124" t="s">
        <v>0</v>
      </c>
      <c r="N26" s="17">
        <f t="shared" ref="N26" si="1">G26*I26*L26</f>
        <v>50000</v>
      </c>
      <c r="O26" s="66" t="s">
        <v>1</v>
      </c>
    </row>
    <row r="27" spans="2:15" ht="18" customHeight="1" x14ac:dyDescent="0.2">
      <c r="B27" s="195"/>
      <c r="C27" s="136"/>
      <c r="D27" s="139"/>
      <c r="E27" s="79" t="s">
        <v>36</v>
      </c>
      <c r="F27" s="58" t="s">
        <v>6</v>
      </c>
      <c r="G27" s="119">
        <v>3000</v>
      </c>
      <c r="H27" s="55" t="s">
        <v>3</v>
      </c>
      <c r="I27" s="94">
        <v>10</v>
      </c>
      <c r="J27" s="94" t="s">
        <v>34</v>
      </c>
      <c r="K27" s="55" t="s">
        <v>3</v>
      </c>
      <c r="L27" s="94">
        <v>1</v>
      </c>
      <c r="M27" s="47" t="s">
        <v>0</v>
      </c>
      <c r="N27" s="37">
        <f>G27*I27*L27</f>
        <v>30000</v>
      </c>
      <c r="O27" s="66" t="s">
        <v>1</v>
      </c>
    </row>
    <row r="28" spans="2:15" ht="18" customHeight="1" x14ac:dyDescent="0.2">
      <c r="B28" s="196"/>
      <c r="C28" s="137"/>
      <c r="D28" s="141"/>
      <c r="E28" s="80" t="s">
        <v>55</v>
      </c>
      <c r="F28" s="59" t="s">
        <v>6</v>
      </c>
      <c r="G28" s="83">
        <v>1100</v>
      </c>
      <c r="H28" s="51" t="s">
        <v>3</v>
      </c>
      <c r="I28" s="126">
        <v>47</v>
      </c>
      <c r="J28" s="87" t="s">
        <v>49</v>
      </c>
      <c r="K28" s="121" t="s">
        <v>3</v>
      </c>
      <c r="L28" s="125">
        <v>1</v>
      </c>
      <c r="M28" s="43" t="s">
        <v>0</v>
      </c>
      <c r="N28" s="17">
        <f>G28*I28*L28</f>
        <v>51700</v>
      </c>
      <c r="O28" s="67" t="s">
        <v>1</v>
      </c>
    </row>
    <row r="29" spans="2:15" ht="18" customHeight="1" x14ac:dyDescent="0.2">
      <c r="B29" s="190" t="s">
        <v>18</v>
      </c>
      <c r="C29" s="135">
        <f>SUM(N29:N31)</f>
        <v>3000</v>
      </c>
      <c r="D29" s="138" t="s">
        <v>1</v>
      </c>
      <c r="E29" s="90" t="s">
        <v>37</v>
      </c>
      <c r="F29" s="61" t="s">
        <v>6</v>
      </c>
      <c r="G29" s="91">
        <v>30</v>
      </c>
      <c r="H29" s="52" t="s">
        <v>3</v>
      </c>
      <c r="I29" s="92">
        <v>100</v>
      </c>
      <c r="J29" s="92" t="s">
        <v>38</v>
      </c>
      <c r="K29" s="52" t="s">
        <v>3</v>
      </c>
      <c r="L29" s="93">
        <v>1</v>
      </c>
      <c r="M29" s="44" t="s">
        <v>0</v>
      </c>
      <c r="N29" s="38">
        <f t="shared" si="0"/>
        <v>3000</v>
      </c>
      <c r="O29" s="68" t="s">
        <v>1</v>
      </c>
    </row>
    <row r="30" spans="2:15" ht="18" customHeight="1" x14ac:dyDescent="0.2">
      <c r="B30" s="191"/>
      <c r="C30" s="136"/>
      <c r="D30" s="139"/>
      <c r="E30" s="8"/>
      <c r="F30" s="58" t="s">
        <v>6</v>
      </c>
      <c r="G30" s="60"/>
      <c r="H30" s="51" t="s">
        <v>3</v>
      </c>
      <c r="I30" s="32"/>
      <c r="J30" s="32"/>
      <c r="K30" s="51" t="s">
        <v>3</v>
      </c>
      <c r="L30" s="34"/>
      <c r="M30" s="43" t="s">
        <v>0</v>
      </c>
      <c r="N30" s="17">
        <f t="shared" si="0"/>
        <v>0</v>
      </c>
      <c r="O30" s="66" t="s">
        <v>1</v>
      </c>
    </row>
    <row r="31" spans="2:15" ht="18" customHeight="1" x14ac:dyDescent="0.2">
      <c r="B31" s="192"/>
      <c r="C31" s="137"/>
      <c r="D31" s="141"/>
      <c r="E31" s="8"/>
      <c r="F31" s="58" t="s">
        <v>6</v>
      </c>
      <c r="G31" s="60"/>
      <c r="H31" s="51" t="s">
        <v>3</v>
      </c>
      <c r="I31" s="32"/>
      <c r="J31" s="32"/>
      <c r="K31" s="51" t="s">
        <v>3</v>
      </c>
      <c r="L31" s="34"/>
      <c r="M31" s="43" t="s">
        <v>0</v>
      </c>
      <c r="N31" s="17">
        <f t="shared" si="0"/>
        <v>0</v>
      </c>
      <c r="O31" s="67" t="s">
        <v>1</v>
      </c>
    </row>
    <row r="32" spans="2:15" ht="18" customHeight="1" x14ac:dyDescent="0.2">
      <c r="B32" s="190" t="s">
        <v>19</v>
      </c>
      <c r="C32" s="135">
        <f>SUM(N32:N34)</f>
        <v>51000</v>
      </c>
      <c r="D32" s="138" t="s">
        <v>1</v>
      </c>
      <c r="E32" s="90" t="s">
        <v>42</v>
      </c>
      <c r="F32" s="61" t="s">
        <v>6</v>
      </c>
      <c r="G32" s="91">
        <v>400</v>
      </c>
      <c r="H32" s="52" t="s">
        <v>3</v>
      </c>
      <c r="I32" s="92">
        <v>50</v>
      </c>
      <c r="J32" s="92" t="s">
        <v>40</v>
      </c>
      <c r="K32" s="52" t="s">
        <v>3</v>
      </c>
      <c r="L32" s="93">
        <v>1</v>
      </c>
      <c r="M32" s="44" t="s">
        <v>0</v>
      </c>
      <c r="N32" s="38">
        <f t="shared" si="0"/>
        <v>20000</v>
      </c>
      <c r="O32" s="68" t="s">
        <v>1</v>
      </c>
    </row>
    <row r="33" spans="2:15" ht="18" customHeight="1" x14ac:dyDescent="0.2">
      <c r="B33" s="191"/>
      <c r="C33" s="136"/>
      <c r="D33" s="139"/>
      <c r="E33" s="95" t="s">
        <v>44</v>
      </c>
      <c r="F33" s="58" t="s">
        <v>6</v>
      </c>
      <c r="G33" s="83">
        <v>1000</v>
      </c>
      <c r="H33" s="51" t="s">
        <v>3</v>
      </c>
      <c r="I33" s="87">
        <v>20</v>
      </c>
      <c r="J33" s="87" t="s">
        <v>43</v>
      </c>
      <c r="K33" s="51" t="s">
        <v>3</v>
      </c>
      <c r="L33" s="94">
        <v>1</v>
      </c>
      <c r="M33" s="43" t="s">
        <v>0</v>
      </c>
      <c r="N33" s="17">
        <f t="shared" si="0"/>
        <v>20000</v>
      </c>
      <c r="O33" s="66" t="s">
        <v>1</v>
      </c>
    </row>
    <row r="34" spans="2:15" ht="18" customHeight="1" x14ac:dyDescent="0.2">
      <c r="B34" s="192"/>
      <c r="C34" s="137"/>
      <c r="D34" s="141"/>
      <c r="E34" s="95" t="s">
        <v>50</v>
      </c>
      <c r="F34" s="58" t="s">
        <v>6</v>
      </c>
      <c r="G34" s="83">
        <v>110</v>
      </c>
      <c r="H34" s="51" t="s">
        <v>3</v>
      </c>
      <c r="I34" s="87">
        <v>100</v>
      </c>
      <c r="J34" s="87" t="s">
        <v>40</v>
      </c>
      <c r="K34" s="51" t="s">
        <v>3</v>
      </c>
      <c r="L34" s="94">
        <v>1</v>
      </c>
      <c r="M34" s="43" t="s">
        <v>0</v>
      </c>
      <c r="N34" s="17">
        <f>G34*I34*L34</f>
        <v>11000</v>
      </c>
      <c r="O34" s="67" t="s">
        <v>1</v>
      </c>
    </row>
    <row r="35" spans="2:15" ht="18" customHeight="1" x14ac:dyDescent="0.2">
      <c r="B35" s="193" t="s">
        <v>20</v>
      </c>
      <c r="C35" s="135">
        <f>SUM(N35:N37)</f>
        <v>50000</v>
      </c>
      <c r="D35" s="138" t="s">
        <v>1</v>
      </c>
      <c r="E35" s="90" t="s">
        <v>46</v>
      </c>
      <c r="F35" s="61" t="s">
        <v>6</v>
      </c>
      <c r="G35" s="91">
        <v>50000</v>
      </c>
      <c r="H35" s="52" t="s">
        <v>3</v>
      </c>
      <c r="I35" s="92">
        <v>1</v>
      </c>
      <c r="J35" s="92" t="s">
        <v>47</v>
      </c>
      <c r="K35" s="52" t="s">
        <v>3</v>
      </c>
      <c r="L35" s="93">
        <v>1</v>
      </c>
      <c r="M35" s="44" t="s">
        <v>0</v>
      </c>
      <c r="N35" s="38">
        <f t="shared" si="0"/>
        <v>50000</v>
      </c>
      <c r="O35" s="68" t="s">
        <v>1</v>
      </c>
    </row>
    <row r="36" spans="2:15" ht="18" customHeight="1" x14ac:dyDescent="0.2">
      <c r="B36" s="191"/>
      <c r="C36" s="136"/>
      <c r="D36" s="139"/>
      <c r="E36" s="8"/>
      <c r="F36" s="58" t="s">
        <v>6</v>
      </c>
      <c r="G36" s="60"/>
      <c r="H36" s="51" t="s">
        <v>3</v>
      </c>
      <c r="I36" s="32"/>
      <c r="J36" s="32"/>
      <c r="K36" s="51" t="s">
        <v>3</v>
      </c>
      <c r="L36" s="34"/>
      <c r="M36" s="43" t="s">
        <v>0</v>
      </c>
      <c r="N36" s="17">
        <f t="shared" si="0"/>
        <v>0</v>
      </c>
      <c r="O36" s="66" t="s">
        <v>1</v>
      </c>
    </row>
    <row r="37" spans="2:15" ht="18" customHeight="1" x14ac:dyDescent="0.2">
      <c r="B37" s="192"/>
      <c r="C37" s="137"/>
      <c r="D37" s="141"/>
      <c r="E37" s="8"/>
      <c r="F37" s="58" t="s">
        <v>6</v>
      </c>
      <c r="G37" s="60"/>
      <c r="H37" s="51" t="s">
        <v>3</v>
      </c>
      <c r="I37" s="32"/>
      <c r="J37" s="32"/>
      <c r="K37" s="51" t="s">
        <v>3</v>
      </c>
      <c r="L37" s="34"/>
      <c r="M37" s="43" t="s">
        <v>0</v>
      </c>
      <c r="N37" s="17">
        <f t="shared" si="0"/>
        <v>0</v>
      </c>
      <c r="O37" s="67" t="s">
        <v>1</v>
      </c>
    </row>
    <row r="38" spans="2:15" ht="18" customHeight="1" x14ac:dyDescent="0.2">
      <c r="B38" s="190" t="s">
        <v>21</v>
      </c>
      <c r="C38" s="135">
        <f>SUM(N38:N40)</f>
        <v>0</v>
      </c>
      <c r="D38" s="138" t="s">
        <v>1</v>
      </c>
      <c r="E38" s="7"/>
      <c r="F38" s="61" t="s">
        <v>6</v>
      </c>
      <c r="G38" s="62"/>
      <c r="H38" s="52" t="s">
        <v>3</v>
      </c>
      <c r="I38" s="31"/>
      <c r="J38" s="31"/>
      <c r="K38" s="52" t="s">
        <v>3</v>
      </c>
      <c r="L38" s="33"/>
      <c r="M38" s="44" t="s">
        <v>0</v>
      </c>
      <c r="N38" s="38">
        <f t="shared" si="0"/>
        <v>0</v>
      </c>
      <c r="O38" s="68" t="s">
        <v>1</v>
      </c>
    </row>
    <row r="39" spans="2:15" ht="18" customHeight="1" x14ac:dyDescent="0.2">
      <c r="B39" s="191"/>
      <c r="C39" s="136"/>
      <c r="D39" s="139"/>
      <c r="E39" s="8"/>
      <c r="F39" s="58" t="s">
        <v>6</v>
      </c>
      <c r="G39" s="60"/>
      <c r="H39" s="51" t="s">
        <v>3</v>
      </c>
      <c r="I39" s="32"/>
      <c r="J39" s="32"/>
      <c r="K39" s="51" t="s">
        <v>3</v>
      </c>
      <c r="L39" s="34"/>
      <c r="M39" s="43" t="s">
        <v>0</v>
      </c>
      <c r="N39" s="17">
        <f t="shared" si="0"/>
        <v>0</v>
      </c>
      <c r="O39" s="66" t="s">
        <v>1</v>
      </c>
    </row>
    <row r="40" spans="2:15" ht="18" customHeight="1" x14ac:dyDescent="0.2">
      <c r="B40" s="192"/>
      <c r="C40" s="137"/>
      <c r="D40" s="141"/>
      <c r="E40" s="8"/>
      <c r="F40" s="58" t="s">
        <v>6</v>
      </c>
      <c r="G40" s="60"/>
      <c r="H40" s="51" t="s">
        <v>3</v>
      </c>
      <c r="I40" s="32"/>
      <c r="J40" s="32"/>
      <c r="K40" s="51" t="s">
        <v>3</v>
      </c>
      <c r="L40" s="34"/>
      <c r="M40" s="43" t="s">
        <v>0</v>
      </c>
      <c r="N40" s="17">
        <f>G40*I40*L40</f>
        <v>0</v>
      </c>
      <c r="O40" s="67" t="s">
        <v>1</v>
      </c>
    </row>
    <row r="41" spans="2:15" ht="18" customHeight="1" x14ac:dyDescent="0.2">
      <c r="B41" s="190" t="s">
        <v>23</v>
      </c>
      <c r="C41" s="135">
        <f>SUM(N41:N43)</f>
        <v>5000</v>
      </c>
      <c r="D41" s="138" t="s">
        <v>1</v>
      </c>
      <c r="E41" s="90" t="s">
        <v>48</v>
      </c>
      <c r="F41" s="61" t="s">
        <v>6</v>
      </c>
      <c r="G41" s="91">
        <v>5000</v>
      </c>
      <c r="H41" s="52" t="s">
        <v>3</v>
      </c>
      <c r="I41" s="92">
        <v>1</v>
      </c>
      <c r="J41" s="92" t="s">
        <v>47</v>
      </c>
      <c r="K41" s="52" t="s">
        <v>3</v>
      </c>
      <c r="L41" s="93">
        <v>1</v>
      </c>
      <c r="M41" s="44" t="s">
        <v>0</v>
      </c>
      <c r="N41" s="38">
        <f>G41*I41*L41</f>
        <v>5000</v>
      </c>
      <c r="O41" s="68" t="s">
        <v>1</v>
      </c>
    </row>
    <row r="42" spans="2:15" ht="18" customHeight="1" x14ac:dyDescent="0.2">
      <c r="B42" s="191"/>
      <c r="C42" s="136"/>
      <c r="D42" s="139"/>
      <c r="E42" s="8"/>
      <c r="F42" s="58" t="s">
        <v>6</v>
      </c>
      <c r="G42" s="60"/>
      <c r="H42" s="51" t="s">
        <v>3</v>
      </c>
      <c r="I42" s="32"/>
      <c r="J42" s="32"/>
      <c r="K42" s="51" t="s">
        <v>3</v>
      </c>
      <c r="L42" s="34"/>
      <c r="M42" s="43" t="s">
        <v>0</v>
      </c>
      <c r="N42" s="17">
        <f>G42*I42*L42</f>
        <v>0</v>
      </c>
      <c r="O42" s="66" t="s">
        <v>1</v>
      </c>
    </row>
    <row r="43" spans="2:15" ht="18" customHeight="1" x14ac:dyDescent="0.2">
      <c r="B43" s="192"/>
      <c r="C43" s="137"/>
      <c r="D43" s="141"/>
      <c r="E43" s="8"/>
      <c r="F43" s="58" t="s">
        <v>6</v>
      </c>
      <c r="G43" s="60"/>
      <c r="H43" s="51" t="s">
        <v>3</v>
      </c>
      <c r="I43" s="32"/>
      <c r="J43" s="32"/>
      <c r="K43" s="51" t="s">
        <v>3</v>
      </c>
      <c r="L43" s="34"/>
      <c r="M43" s="43" t="s">
        <v>0</v>
      </c>
      <c r="N43" s="17">
        <f>G43*I43*L43</f>
        <v>0</v>
      </c>
      <c r="O43" s="67" t="s">
        <v>1</v>
      </c>
    </row>
    <row r="44" spans="2:15" ht="18" customHeight="1" x14ac:dyDescent="0.2">
      <c r="B44" s="227" t="s">
        <v>24</v>
      </c>
      <c r="C44" s="135">
        <f>SUM(N44:N47)</f>
        <v>40300</v>
      </c>
      <c r="D44" s="138" t="s">
        <v>22</v>
      </c>
      <c r="E44" s="90" t="s">
        <v>56</v>
      </c>
      <c r="F44" s="61" t="s">
        <v>6</v>
      </c>
      <c r="G44" s="91">
        <v>5000</v>
      </c>
      <c r="H44" s="52" t="s">
        <v>3</v>
      </c>
      <c r="I44" s="92">
        <v>2</v>
      </c>
      <c r="J44" s="92" t="s">
        <v>41</v>
      </c>
      <c r="K44" s="52" t="s">
        <v>3</v>
      </c>
      <c r="L44" s="93">
        <v>1</v>
      </c>
      <c r="M44" s="44" t="s">
        <v>0</v>
      </c>
      <c r="N44" s="38">
        <f t="shared" si="0"/>
        <v>10000</v>
      </c>
      <c r="O44" s="68" t="s">
        <v>1</v>
      </c>
    </row>
    <row r="45" spans="2:15" ht="18" customHeight="1" x14ac:dyDescent="0.2">
      <c r="B45" s="191"/>
      <c r="C45" s="136"/>
      <c r="D45" s="139"/>
      <c r="E45" s="95" t="s">
        <v>39</v>
      </c>
      <c r="F45" s="58" t="s">
        <v>6</v>
      </c>
      <c r="G45" s="83">
        <v>5000</v>
      </c>
      <c r="H45" s="51" t="s">
        <v>3</v>
      </c>
      <c r="I45" s="87">
        <v>2</v>
      </c>
      <c r="J45" s="87" t="s">
        <v>41</v>
      </c>
      <c r="K45" s="51" t="s">
        <v>3</v>
      </c>
      <c r="L45" s="94">
        <v>1</v>
      </c>
      <c r="M45" s="43" t="s">
        <v>0</v>
      </c>
      <c r="N45" s="17">
        <f>G45*I45*L45</f>
        <v>10000</v>
      </c>
      <c r="O45" s="66" t="s">
        <v>1</v>
      </c>
    </row>
    <row r="46" spans="2:15" ht="18" customHeight="1" x14ac:dyDescent="0.2">
      <c r="B46" s="191"/>
      <c r="C46" s="136"/>
      <c r="D46" s="139"/>
      <c r="E46" s="95" t="s">
        <v>51</v>
      </c>
      <c r="F46" s="72" t="s">
        <v>6</v>
      </c>
      <c r="G46" s="83">
        <v>400</v>
      </c>
      <c r="H46" s="74" t="s">
        <v>3</v>
      </c>
      <c r="I46" s="96">
        <v>47</v>
      </c>
      <c r="J46" s="96" t="s">
        <v>34</v>
      </c>
      <c r="K46" s="74" t="s">
        <v>3</v>
      </c>
      <c r="L46" s="98">
        <v>1</v>
      </c>
      <c r="M46" s="43" t="s">
        <v>0</v>
      </c>
      <c r="N46" s="17">
        <f>G46*I46*L46</f>
        <v>18800</v>
      </c>
      <c r="O46" s="73" t="s">
        <v>1</v>
      </c>
    </row>
    <row r="47" spans="2:15" ht="18" customHeight="1" thickBot="1" x14ac:dyDescent="0.25">
      <c r="B47" s="228"/>
      <c r="C47" s="223"/>
      <c r="D47" s="140"/>
      <c r="E47" s="95" t="s">
        <v>52</v>
      </c>
      <c r="F47" s="63" t="s">
        <v>6</v>
      </c>
      <c r="G47" s="83">
        <v>500</v>
      </c>
      <c r="H47" s="53" t="s">
        <v>3</v>
      </c>
      <c r="I47" s="97">
        <v>3</v>
      </c>
      <c r="J47" s="97" t="s">
        <v>0</v>
      </c>
      <c r="K47" s="53" t="s">
        <v>3</v>
      </c>
      <c r="L47" s="99">
        <v>1</v>
      </c>
      <c r="M47" s="43" t="s">
        <v>0</v>
      </c>
      <c r="N47" s="17">
        <f>G47*I47*L47</f>
        <v>1500</v>
      </c>
      <c r="O47" s="123" t="s">
        <v>1</v>
      </c>
    </row>
    <row r="48" spans="2:15" ht="18" customHeight="1" thickBot="1" x14ac:dyDescent="0.25">
      <c r="B48" s="77" t="s">
        <v>63</v>
      </c>
      <c r="C48" s="78">
        <f>SUM(C24:C47)</f>
        <v>361000</v>
      </c>
      <c r="D48" s="76" t="s">
        <v>1</v>
      </c>
      <c r="E48" s="20"/>
      <c r="F48" s="45"/>
      <c r="G48" s="45"/>
      <c r="H48" s="45"/>
      <c r="I48" s="21"/>
      <c r="J48" s="21"/>
      <c r="K48" s="45"/>
      <c r="L48" s="21"/>
      <c r="M48" s="45"/>
      <c r="N48" s="21"/>
      <c r="O48" s="69"/>
    </row>
    <row r="49" spans="2:15" ht="18" customHeight="1" x14ac:dyDescent="0.2">
      <c r="B49" s="220" t="s">
        <v>64</v>
      </c>
      <c r="C49" s="224">
        <f>SUM(N49:N51)</f>
        <v>52000</v>
      </c>
      <c r="D49" s="216" t="s">
        <v>1</v>
      </c>
      <c r="E49" s="79" t="s">
        <v>58</v>
      </c>
      <c r="F49" s="57" t="s">
        <v>6</v>
      </c>
      <c r="G49" s="100">
        <v>5000</v>
      </c>
      <c r="H49" s="54" t="s">
        <v>3</v>
      </c>
      <c r="I49" s="102">
        <v>5</v>
      </c>
      <c r="J49" s="103" t="s">
        <v>34</v>
      </c>
      <c r="K49" s="54" t="s">
        <v>3</v>
      </c>
      <c r="L49" s="102">
        <v>1</v>
      </c>
      <c r="M49" s="46" t="s">
        <v>0</v>
      </c>
      <c r="N49" s="36">
        <f>G49*I49*L49</f>
        <v>25000</v>
      </c>
      <c r="O49" s="70" t="s">
        <v>1</v>
      </c>
    </row>
    <row r="50" spans="2:15" ht="18" customHeight="1" x14ac:dyDescent="0.2">
      <c r="B50" s="221"/>
      <c r="C50" s="225"/>
      <c r="D50" s="217"/>
      <c r="E50" s="95" t="s">
        <v>54</v>
      </c>
      <c r="F50" s="58" t="s">
        <v>6</v>
      </c>
      <c r="G50" s="101">
        <v>3000</v>
      </c>
      <c r="H50" s="55" t="s">
        <v>3</v>
      </c>
      <c r="I50" s="104">
        <v>9</v>
      </c>
      <c r="J50" s="94" t="s">
        <v>41</v>
      </c>
      <c r="K50" s="55" t="s">
        <v>3</v>
      </c>
      <c r="L50" s="104">
        <v>1</v>
      </c>
      <c r="M50" s="47" t="s">
        <v>0</v>
      </c>
      <c r="N50" s="17">
        <f>G50*I50*L50</f>
        <v>27000</v>
      </c>
      <c r="O50" s="66" t="s">
        <v>1</v>
      </c>
    </row>
    <row r="51" spans="2:15" ht="18" customHeight="1" thickBot="1" x14ac:dyDescent="0.25">
      <c r="B51" s="222"/>
      <c r="C51" s="226"/>
      <c r="D51" s="218"/>
      <c r="E51" s="8"/>
      <c r="F51" s="58" t="s">
        <v>6</v>
      </c>
      <c r="G51" s="64"/>
      <c r="H51" s="56" t="s">
        <v>3</v>
      </c>
      <c r="I51" s="30"/>
      <c r="J51" s="35"/>
      <c r="K51" s="56" t="s">
        <v>3</v>
      </c>
      <c r="L51" s="30"/>
      <c r="M51" s="48" t="s">
        <v>0</v>
      </c>
      <c r="N51" s="39">
        <f>G51*I51*L51</f>
        <v>0</v>
      </c>
      <c r="O51" s="67" t="s">
        <v>1</v>
      </c>
    </row>
    <row r="52" spans="2:15" ht="18" customHeight="1" thickTop="1" x14ac:dyDescent="0.2">
      <c r="B52" s="214" t="s">
        <v>62</v>
      </c>
      <c r="C52" s="229">
        <f>C48+C49</f>
        <v>413000</v>
      </c>
      <c r="D52" s="231" t="s">
        <v>1</v>
      </c>
      <c r="E52" s="23"/>
      <c r="F52" s="24"/>
      <c r="G52" s="24"/>
      <c r="H52" s="24"/>
      <c r="I52" s="24"/>
      <c r="J52" s="24"/>
      <c r="K52" s="24"/>
      <c r="L52" s="24"/>
      <c r="M52" s="24"/>
      <c r="N52" s="24"/>
      <c r="O52" s="25"/>
    </row>
    <row r="53" spans="2:15" ht="18" customHeight="1" thickBot="1" x14ac:dyDescent="0.25">
      <c r="B53" s="215"/>
      <c r="C53" s="230"/>
      <c r="D53" s="232"/>
      <c r="E53" s="26"/>
      <c r="F53" s="27"/>
      <c r="G53" s="27"/>
      <c r="H53" s="27"/>
      <c r="I53" s="27"/>
      <c r="J53" s="27"/>
      <c r="K53" s="27"/>
      <c r="L53" s="27"/>
      <c r="M53" s="27"/>
      <c r="N53" s="27"/>
      <c r="O53" s="28"/>
    </row>
    <row r="54" spans="2:15" ht="18" customHeight="1" x14ac:dyDescent="0.2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2:15" ht="18" customHeight="1" x14ac:dyDescent="0.2">
      <c r="B55" t="s">
        <v>13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2:15" ht="18" customHeight="1" x14ac:dyDescent="0.2">
      <c r="B56" t="s">
        <v>14</v>
      </c>
      <c r="E56" s="22">
        <f>C13-C48</f>
        <v>0</v>
      </c>
    </row>
    <row r="57" spans="2:15" ht="18" customHeight="1" x14ac:dyDescent="0.2">
      <c r="B57" t="s">
        <v>15</v>
      </c>
      <c r="E57" s="22">
        <f>C20-C52</f>
        <v>0</v>
      </c>
      <c r="G57" s="71" t="s">
        <v>16</v>
      </c>
      <c r="H57" s="71"/>
      <c r="I57" s="71"/>
      <c r="J57" s="71"/>
      <c r="K57" s="71"/>
      <c r="L57" s="71"/>
      <c r="M57" s="71"/>
      <c r="N57" s="71"/>
      <c r="O57" s="71"/>
    </row>
    <row r="58" spans="2:15" ht="18" customHeight="1" x14ac:dyDescent="0.2">
      <c r="G58" s="71"/>
      <c r="H58" s="71"/>
      <c r="I58" s="71"/>
      <c r="J58" s="71"/>
      <c r="K58" s="71"/>
      <c r="L58" s="71"/>
      <c r="M58" s="71"/>
      <c r="N58" s="71"/>
      <c r="O58" s="71"/>
    </row>
    <row r="59" spans="2:15" ht="18" customHeight="1" x14ac:dyDescent="0.2">
      <c r="G59" s="71"/>
      <c r="H59" s="71"/>
      <c r="I59" s="71"/>
      <c r="J59" s="71"/>
      <c r="K59" s="71"/>
      <c r="L59" s="71"/>
      <c r="M59" s="71"/>
      <c r="N59" s="71"/>
      <c r="O59" s="71"/>
    </row>
    <row r="60" spans="2:15" ht="18" customHeight="1" x14ac:dyDescent="0.2">
      <c r="G60" s="71"/>
      <c r="H60" s="71"/>
      <c r="I60" s="71"/>
      <c r="J60" s="71"/>
      <c r="K60" s="71"/>
      <c r="L60" s="71"/>
      <c r="M60" s="71"/>
      <c r="N60" s="71"/>
      <c r="O60" s="71"/>
    </row>
    <row r="61" spans="2:15" ht="10.5" customHeight="1" x14ac:dyDescent="0.2"/>
    <row r="62" spans="2:15" ht="10.5" customHeight="1" x14ac:dyDescent="0.2"/>
    <row r="63" spans="2:15" ht="10.5" customHeight="1" x14ac:dyDescent="0.2"/>
    <row r="64" spans="2:15" ht="10.5" customHeight="1" x14ac:dyDescent="0.2">
      <c r="B64" s="2"/>
      <c r="C64" s="5"/>
      <c r="D64" s="3"/>
      <c r="E64" s="4"/>
      <c r="F64" s="3"/>
      <c r="G64" s="4"/>
      <c r="H64" s="4"/>
      <c r="I64" s="5"/>
      <c r="J64" s="4"/>
      <c r="K64" s="3"/>
      <c r="L64" s="5"/>
    </row>
    <row r="65" spans="2:15" ht="10.5" customHeight="1" x14ac:dyDescent="0.2"/>
    <row r="66" spans="2:15" ht="10.5" customHeight="1" x14ac:dyDescent="0.2">
      <c r="B66" s="2"/>
      <c r="C66" s="5"/>
      <c r="D66" s="3"/>
      <c r="E66" s="4"/>
      <c r="F66" s="3"/>
      <c r="G66" s="4"/>
      <c r="H66" s="4"/>
      <c r="I66" s="5"/>
      <c r="J66" s="4"/>
      <c r="K66" s="3"/>
      <c r="L66" s="5"/>
    </row>
    <row r="67" spans="2:15" ht="10.5" customHeight="1" x14ac:dyDescent="0.2">
      <c r="B67" s="14"/>
      <c r="C67" s="9"/>
      <c r="D67" s="9"/>
      <c r="E67" s="9"/>
      <c r="F67" s="9"/>
      <c r="G67" s="9"/>
      <c r="H67" s="9"/>
      <c r="I67" s="9"/>
      <c r="J67" s="9"/>
      <c r="K67" s="9"/>
      <c r="L67" s="9"/>
      <c r="M67" s="10"/>
      <c r="N67" s="11"/>
      <c r="O67" s="9"/>
    </row>
    <row r="68" spans="2:15" ht="10.5" customHeight="1" x14ac:dyDescent="0.2">
      <c r="B68" s="14"/>
      <c r="C68" s="9"/>
      <c r="D68" s="9"/>
      <c r="E68" s="9"/>
      <c r="F68" s="9"/>
      <c r="G68" s="9"/>
      <c r="H68" s="9"/>
      <c r="I68" s="9"/>
      <c r="J68" s="9"/>
      <c r="K68" s="9"/>
      <c r="L68" s="9"/>
      <c r="M68" s="10"/>
      <c r="N68" s="11"/>
      <c r="O68" s="9"/>
    </row>
    <row r="69" spans="2:15" ht="10.5" customHeight="1" x14ac:dyDescent="0.2">
      <c r="B69" s="14"/>
      <c r="C69" s="9"/>
      <c r="D69" s="9"/>
      <c r="E69" s="9"/>
      <c r="F69" s="9"/>
      <c r="G69" s="9"/>
      <c r="H69" s="9"/>
      <c r="I69" s="9"/>
      <c r="J69" s="9"/>
      <c r="K69" s="9"/>
      <c r="L69" s="9"/>
      <c r="M69" s="10"/>
      <c r="N69" s="11"/>
      <c r="O69" s="9"/>
    </row>
    <row r="70" spans="2:15" ht="10.5" customHeight="1" x14ac:dyDescent="0.2">
      <c r="B70" s="14"/>
      <c r="C70" s="9"/>
      <c r="D70" s="9"/>
      <c r="E70" s="9"/>
      <c r="F70" s="9"/>
      <c r="G70" s="9"/>
      <c r="H70" s="9"/>
      <c r="I70" s="9"/>
      <c r="J70" s="9"/>
      <c r="K70" s="9"/>
      <c r="L70" s="9"/>
      <c r="M70" s="10"/>
      <c r="N70" s="11"/>
      <c r="O70" s="9"/>
    </row>
    <row r="71" spans="2:15" ht="10.5" customHeight="1" x14ac:dyDescent="0.2">
      <c r="B71" s="14"/>
      <c r="C71" s="9"/>
      <c r="D71" s="9"/>
      <c r="E71" s="9"/>
      <c r="F71" s="9"/>
      <c r="G71" s="9"/>
      <c r="H71" s="9"/>
      <c r="I71" s="9"/>
      <c r="J71" s="9"/>
      <c r="K71" s="9"/>
      <c r="L71" s="9"/>
      <c r="M71" s="10"/>
      <c r="N71" s="11"/>
      <c r="O71" s="9"/>
    </row>
    <row r="72" spans="2:15" ht="20.25" customHeight="1" x14ac:dyDescent="0.2">
      <c r="B72" s="14"/>
      <c r="C72" s="9"/>
      <c r="D72" s="9"/>
      <c r="E72" s="9"/>
      <c r="F72" s="9"/>
      <c r="G72" s="9"/>
      <c r="H72" s="9"/>
      <c r="I72" s="9"/>
      <c r="J72" s="9"/>
      <c r="K72" s="9"/>
      <c r="L72" s="9"/>
      <c r="M72" s="10"/>
      <c r="N72" s="11"/>
      <c r="O72" s="9"/>
    </row>
    <row r="73" spans="2:15" ht="10.5" customHeight="1" x14ac:dyDescent="0.2">
      <c r="B73" s="14"/>
      <c r="C73" s="9"/>
      <c r="D73" s="9"/>
      <c r="E73" s="9"/>
      <c r="F73" s="9"/>
      <c r="G73" s="9"/>
      <c r="H73" s="9"/>
      <c r="I73" s="9"/>
      <c r="J73" s="9"/>
      <c r="K73" s="9"/>
      <c r="L73" s="9"/>
      <c r="M73" s="10"/>
      <c r="N73" s="11"/>
      <c r="O73" s="9"/>
    </row>
    <row r="74" spans="2:15" ht="10.5" customHeight="1" x14ac:dyDescent="0.2">
      <c r="B74" s="14"/>
      <c r="C74" s="9"/>
      <c r="D74" s="9"/>
      <c r="E74" s="9"/>
      <c r="F74" s="9"/>
      <c r="G74" s="9"/>
      <c r="H74" s="9"/>
      <c r="I74" s="9"/>
      <c r="J74" s="9"/>
      <c r="K74" s="9"/>
      <c r="L74" s="9"/>
      <c r="M74" s="10"/>
      <c r="N74" s="11"/>
      <c r="O74" s="9"/>
    </row>
    <row r="75" spans="2:15" ht="10.5" customHeight="1" x14ac:dyDescent="0.2">
      <c r="B75" s="6"/>
      <c r="C75" s="9"/>
      <c r="D75" s="9"/>
      <c r="E75" s="9"/>
      <c r="F75" s="9"/>
      <c r="G75" s="9"/>
      <c r="H75" s="9"/>
      <c r="I75" s="9"/>
      <c r="J75" s="9"/>
      <c r="K75" s="9"/>
      <c r="L75" s="9"/>
      <c r="M75" s="10"/>
      <c r="N75" s="11"/>
      <c r="O75" s="9"/>
    </row>
    <row r="76" spans="2:15" ht="10.5" customHeight="1" x14ac:dyDescent="0.2">
      <c r="B76" s="14"/>
      <c r="C76" s="9"/>
      <c r="D76" s="9"/>
      <c r="E76" s="9"/>
      <c r="F76" s="9"/>
      <c r="G76" s="9"/>
      <c r="H76" s="9"/>
      <c r="I76" s="9"/>
      <c r="J76" s="9"/>
      <c r="K76" s="9"/>
      <c r="L76" s="9"/>
      <c r="M76" s="10"/>
      <c r="N76" s="11"/>
      <c r="O76" s="9"/>
    </row>
    <row r="77" spans="2:15" ht="10.5" customHeight="1" x14ac:dyDescent="0.2">
      <c r="B77" s="14"/>
      <c r="C77" s="9"/>
      <c r="D77" s="9"/>
      <c r="E77" s="9"/>
      <c r="F77" s="9"/>
      <c r="G77" s="9"/>
      <c r="H77" s="9"/>
      <c r="I77" s="9"/>
      <c r="J77" s="9"/>
      <c r="K77" s="9"/>
      <c r="L77" s="9"/>
      <c r="M77" s="10"/>
      <c r="N77" s="11"/>
      <c r="O77" s="9"/>
    </row>
    <row r="78" spans="2:15" ht="10.5" customHeight="1" x14ac:dyDescent="0.2">
      <c r="B78" s="14"/>
      <c r="C78" s="9"/>
      <c r="D78" s="9"/>
      <c r="E78" s="9"/>
      <c r="F78" s="9"/>
      <c r="G78" s="9"/>
      <c r="H78" s="9"/>
      <c r="I78" s="9"/>
      <c r="J78" s="9"/>
      <c r="K78" s="9"/>
      <c r="L78" s="9"/>
      <c r="M78" s="10"/>
      <c r="N78" s="11"/>
      <c r="O78" s="9"/>
    </row>
    <row r="79" spans="2:15" ht="10.5" customHeight="1" x14ac:dyDescent="0.2">
      <c r="B79" s="14"/>
      <c r="C79" s="9"/>
      <c r="D79" s="9"/>
      <c r="E79" s="9"/>
      <c r="F79" s="9"/>
      <c r="G79" s="9"/>
      <c r="H79" s="9"/>
      <c r="I79" s="9"/>
      <c r="J79" s="9"/>
      <c r="K79" s="9"/>
      <c r="L79" s="9"/>
      <c r="M79" s="10"/>
      <c r="N79" s="11"/>
      <c r="O79" s="9"/>
    </row>
    <row r="80" spans="2:15" ht="10.5" customHeight="1" x14ac:dyDescent="0.2">
      <c r="B80" s="14"/>
      <c r="C80" s="9"/>
      <c r="D80" s="9"/>
      <c r="E80" s="9"/>
      <c r="F80" s="9"/>
      <c r="G80" s="9"/>
      <c r="H80" s="9"/>
      <c r="I80" s="9"/>
      <c r="J80" s="9"/>
      <c r="K80" s="9"/>
      <c r="L80" s="9"/>
      <c r="M80" s="10"/>
      <c r="N80" s="11"/>
      <c r="O80" s="9"/>
    </row>
    <row r="81" spans="2:15" ht="9.75" customHeight="1" x14ac:dyDescent="0.2">
      <c r="B81" s="14"/>
      <c r="C81" s="9"/>
      <c r="D81" s="9"/>
      <c r="E81" s="9"/>
      <c r="F81" s="9"/>
      <c r="G81" s="9"/>
      <c r="H81" s="9"/>
      <c r="I81" s="9"/>
      <c r="J81" s="9"/>
      <c r="K81" s="9"/>
      <c r="L81" s="9"/>
      <c r="M81" s="10"/>
      <c r="N81" s="11"/>
      <c r="O81" s="9"/>
    </row>
    <row r="82" spans="2:15" ht="9.75" customHeight="1" x14ac:dyDescent="0.2">
      <c r="B82" s="14"/>
      <c r="C82" s="9"/>
      <c r="D82" s="9"/>
      <c r="E82" s="9"/>
      <c r="F82" s="9"/>
      <c r="G82" s="9"/>
      <c r="H82" s="9"/>
      <c r="I82" s="9"/>
      <c r="J82" s="9"/>
      <c r="K82" s="9"/>
      <c r="L82" s="9"/>
      <c r="M82" s="10"/>
      <c r="N82" s="11"/>
      <c r="O82" s="9"/>
    </row>
    <row r="83" spans="2:15" ht="9.75" customHeight="1" x14ac:dyDescent="0.2">
      <c r="B83" s="6"/>
      <c r="C83" s="9"/>
      <c r="D83" s="9"/>
      <c r="E83" s="9"/>
      <c r="F83" s="9"/>
      <c r="G83" s="9"/>
      <c r="H83" s="9"/>
      <c r="I83" s="9"/>
      <c r="J83" s="9"/>
      <c r="K83" s="9"/>
      <c r="L83" s="9"/>
      <c r="M83" s="10"/>
      <c r="N83" s="11"/>
      <c r="O83" s="9"/>
    </row>
    <row r="84" spans="2:15" ht="15.75" customHeight="1" x14ac:dyDescent="0.2">
      <c r="B84" s="6"/>
      <c r="C84" s="9"/>
      <c r="D84" s="9"/>
      <c r="E84" s="9"/>
      <c r="F84" s="9"/>
      <c r="G84" s="9"/>
      <c r="H84" s="9"/>
      <c r="I84" s="9"/>
      <c r="J84" s="9"/>
      <c r="K84" s="9"/>
      <c r="L84" s="9"/>
      <c r="M84" s="10"/>
      <c r="N84" s="11"/>
      <c r="O84" s="9"/>
    </row>
    <row r="85" spans="2:15" ht="14.25" customHeight="1" x14ac:dyDescent="0.2">
      <c r="B85" s="6"/>
      <c r="C85" s="9"/>
      <c r="D85" s="9"/>
      <c r="E85" s="9"/>
      <c r="F85" s="9"/>
      <c r="G85" s="9"/>
      <c r="H85" s="9"/>
      <c r="I85" s="9"/>
      <c r="J85" s="9"/>
      <c r="K85" s="9"/>
      <c r="L85" s="9"/>
      <c r="M85" s="10"/>
      <c r="N85" s="11"/>
      <c r="O85" s="9"/>
    </row>
    <row r="86" spans="2:15" ht="15" customHeight="1" x14ac:dyDescent="0.2">
      <c r="B86" s="6"/>
      <c r="C86" s="9"/>
      <c r="D86" s="9"/>
      <c r="E86" s="9"/>
      <c r="F86" s="9"/>
      <c r="G86" s="9"/>
      <c r="H86" s="9"/>
      <c r="I86" s="9"/>
      <c r="J86" s="9"/>
      <c r="K86" s="9"/>
      <c r="L86" s="9"/>
      <c r="M86" s="10"/>
      <c r="N86" s="11"/>
      <c r="O86" s="9"/>
    </row>
    <row r="87" spans="2:15" ht="12.75" customHeight="1" x14ac:dyDescent="0.2">
      <c r="B87" s="6"/>
      <c r="C87" s="9"/>
      <c r="D87" s="9"/>
      <c r="E87" s="9"/>
      <c r="F87" s="9"/>
      <c r="G87" s="9"/>
      <c r="H87" s="9"/>
      <c r="I87" s="9"/>
      <c r="J87" s="9"/>
      <c r="K87" s="9"/>
      <c r="L87" s="9"/>
      <c r="M87" s="10"/>
      <c r="N87" s="11"/>
      <c r="O87" s="9"/>
    </row>
    <row r="88" spans="2:15" ht="9.75" customHeight="1" x14ac:dyDescent="0.2">
      <c r="B88" s="6"/>
      <c r="C88" s="9"/>
      <c r="D88" s="9"/>
      <c r="E88" s="9"/>
      <c r="F88" s="9"/>
      <c r="G88" s="9"/>
      <c r="H88" s="9"/>
      <c r="I88" s="9"/>
      <c r="J88" s="9"/>
      <c r="K88" s="9"/>
      <c r="L88" s="9"/>
      <c r="M88" s="10"/>
      <c r="N88" s="11"/>
      <c r="O88" s="9"/>
    </row>
    <row r="89" spans="2:15" ht="9.75" customHeight="1" x14ac:dyDescent="0.2">
      <c r="B89" s="6"/>
      <c r="C89" s="9"/>
      <c r="D89" s="9"/>
      <c r="E89" s="9"/>
      <c r="F89" s="9"/>
      <c r="G89" s="9"/>
      <c r="H89" s="9"/>
      <c r="I89" s="9"/>
      <c r="J89" s="9"/>
      <c r="K89" s="9"/>
      <c r="L89" s="9"/>
      <c r="M89" s="10"/>
      <c r="N89" s="11"/>
      <c r="O89" s="9"/>
    </row>
    <row r="90" spans="2:15" ht="9.75" customHeight="1" x14ac:dyDescent="0.2">
      <c r="B90" s="6"/>
      <c r="C90" s="9"/>
      <c r="D90" s="9"/>
      <c r="E90" s="9"/>
      <c r="F90" s="9"/>
      <c r="G90" s="9"/>
      <c r="H90" s="9"/>
      <c r="I90" s="9"/>
      <c r="J90" s="9"/>
      <c r="K90" s="9"/>
      <c r="L90" s="9"/>
      <c r="M90" s="10"/>
      <c r="N90" s="11"/>
      <c r="O90" s="9"/>
    </row>
    <row r="91" spans="2:15" ht="9.75" customHeight="1" x14ac:dyDescent="0.2">
      <c r="B91" s="6"/>
      <c r="C91" s="9"/>
      <c r="D91" s="9"/>
      <c r="E91" s="9"/>
      <c r="F91" s="9"/>
      <c r="G91" s="9"/>
      <c r="H91" s="9"/>
      <c r="I91" s="9"/>
      <c r="J91" s="9"/>
      <c r="K91" s="9"/>
      <c r="L91" s="9"/>
      <c r="M91" s="10"/>
      <c r="N91" s="11"/>
      <c r="O91" s="9"/>
    </row>
    <row r="92" spans="2:15" ht="9.75" customHeight="1" x14ac:dyDescent="0.2">
      <c r="B92" s="6"/>
      <c r="C92" s="9"/>
      <c r="D92" s="9"/>
      <c r="E92" s="9"/>
      <c r="F92" s="9"/>
      <c r="G92" s="9"/>
      <c r="H92" s="9"/>
      <c r="I92" s="9"/>
      <c r="J92" s="9"/>
      <c r="K92" s="9"/>
      <c r="L92" s="9"/>
      <c r="M92" s="10"/>
      <c r="N92" s="11"/>
      <c r="O92" s="9"/>
    </row>
    <row r="93" spans="2:15" ht="9.75" customHeight="1" x14ac:dyDescent="0.2">
      <c r="B93" s="6"/>
      <c r="C93" s="9"/>
      <c r="D93" s="9"/>
      <c r="E93" s="9"/>
      <c r="F93" s="9"/>
      <c r="G93" s="9"/>
      <c r="H93" s="9"/>
      <c r="I93" s="9"/>
      <c r="J93" s="9"/>
      <c r="K93" s="9"/>
      <c r="L93" s="9"/>
      <c r="M93" s="10"/>
      <c r="N93" s="11"/>
      <c r="O93" s="9"/>
    </row>
    <row r="94" spans="2:15" ht="9.75" customHeight="1" x14ac:dyDescent="0.2">
      <c r="B94" s="6"/>
      <c r="C94" s="9"/>
      <c r="D94" s="9"/>
      <c r="E94" s="9"/>
      <c r="F94" s="9"/>
      <c r="G94" s="9"/>
      <c r="H94" s="9"/>
      <c r="I94" s="9"/>
      <c r="J94" s="9"/>
      <c r="K94" s="9"/>
      <c r="L94" s="9"/>
      <c r="M94" s="10"/>
      <c r="N94" s="11"/>
      <c r="O94" s="9"/>
    </row>
    <row r="95" spans="2:15" ht="9.75" customHeight="1" x14ac:dyDescent="0.2">
      <c r="B95" s="6"/>
      <c r="C95" s="9"/>
      <c r="D95" s="9"/>
      <c r="E95" s="9"/>
      <c r="F95" s="9"/>
      <c r="G95" s="9"/>
      <c r="H95" s="9"/>
      <c r="I95" s="9"/>
      <c r="J95" s="9"/>
      <c r="K95" s="9"/>
      <c r="L95" s="9"/>
      <c r="M95" s="10"/>
      <c r="N95" s="11"/>
      <c r="O95" s="9"/>
    </row>
    <row r="96" spans="2:15" ht="9.75" customHeight="1" x14ac:dyDescent="0.2">
      <c r="B96" s="6"/>
      <c r="C96" s="9"/>
      <c r="D96" s="9"/>
      <c r="E96" s="9"/>
      <c r="F96" s="9"/>
      <c r="G96" s="9"/>
      <c r="H96" s="9"/>
      <c r="I96" s="9"/>
      <c r="J96" s="9"/>
      <c r="K96" s="9"/>
      <c r="L96" s="9"/>
      <c r="M96" s="10"/>
      <c r="N96" s="11"/>
      <c r="O96" s="9"/>
    </row>
    <row r="97" spans="2:15" ht="9.75" customHeight="1" x14ac:dyDescent="0.2">
      <c r="B97" s="6"/>
      <c r="C97" s="9"/>
      <c r="D97" s="9"/>
      <c r="E97" s="9"/>
      <c r="F97" s="9"/>
      <c r="G97" s="9"/>
      <c r="H97" s="9"/>
      <c r="I97" s="9"/>
      <c r="J97" s="9"/>
      <c r="K97" s="9"/>
      <c r="L97" s="9"/>
      <c r="M97" s="10"/>
      <c r="N97" s="11"/>
      <c r="O97" s="9"/>
    </row>
    <row r="98" spans="2:15" ht="9.75" customHeight="1" x14ac:dyDescent="0.2">
      <c r="B98" s="6"/>
      <c r="C98" s="9"/>
      <c r="D98" s="9"/>
      <c r="E98" s="9"/>
      <c r="F98" s="9"/>
      <c r="G98" s="9"/>
      <c r="H98" s="9"/>
      <c r="I98" s="9"/>
      <c r="J98" s="9"/>
      <c r="K98" s="9"/>
      <c r="L98" s="9"/>
      <c r="M98" s="10"/>
      <c r="N98" s="11"/>
      <c r="O98" s="9"/>
    </row>
    <row r="99" spans="2:15" ht="9.75" customHeight="1" x14ac:dyDescent="0.2">
      <c r="B99" s="6"/>
      <c r="C99" s="9"/>
      <c r="D99" s="9"/>
      <c r="E99" s="9"/>
      <c r="F99" s="9"/>
      <c r="G99" s="9"/>
      <c r="H99" s="9"/>
      <c r="I99" s="9"/>
      <c r="J99" s="9"/>
      <c r="K99" s="9"/>
      <c r="L99" s="9"/>
      <c r="M99" s="10"/>
      <c r="N99" s="11"/>
      <c r="O99" s="9"/>
    </row>
    <row r="100" spans="2:15" ht="9.75" customHeight="1" x14ac:dyDescent="0.2">
      <c r="B100" s="6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10"/>
      <c r="N100" s="11"/>
      <c r="O100" s="9"/>
    </row>
    <row r="101" spans="2:15" ht="9.75" customHeight="1" x14ac:dyDescent="0.2">
      <c r="B101" s="6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10"/>
      <c r="N101" s="11"/>
      <c r="O101" s="9"/>
    </row>
    <row r="102" spans="2:15" ht="9.75" customHeight="1" x14ac:dyDescent="0.2">
      <c r="B102" s="6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10"/>
      <c r="N102" s="11"/>
      <c r="O102" s="9"/>
    </row>
    <row r="103" spans="2:15" ht="9.75" customHeight="1" x14ac:dyDescent="0.2">
      <c r="B103" s="15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10"/>
      <c r="N103" s="11"/>
      <c r="O103" s="9"/>
    </row>
    <row r="104" spans="2:15" ht="9.75" customHeight="1" x14ac:dyDescent="0.2">
      <c r="B104" s="6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10"/>
      <c r="N104" s="11"/>
      <c r="O104" s="9"/>
    </row>
    <row r="105" spans="2:15" ht="9.75" customHeight="1" x14ac:dyDescent="0.2">
      <c r="B105" s="6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10"/>
      <c r="N105" s="11"/>
      <c r="O105" s="9"/>
    </row>
    <row r="106" spans="2:15" ht="9.75" customHeight="1" x14ac:dyDescent="0.2">
      <c r="B106" s="6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10"/>
      <c r="N106" s="11"/>
      <c r="O106" s="9"/>
    </row>
    <row r="107" spans="2:15" ht="9.75" customHeight="1" x14ac:dyDescent="0.2">
      <c r="B107" s="6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10"/>
      <c r="N107" s="11"/>
      <c r="O107" s="9"/>
    </row>
    <row r="108" spans="2:15" ht="9.75" customHeight="1" x14ac:dyDescent="0.2">
      <c r="B108" s="6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10"/>
      <c r="N108" s="11"/>
      <c r="O108" s="9"/>
    </row>
    <row r="109" spans="2:15" ht="9.75" customHeight="1" x14ac:dyDescent="0.2">
      <c r="B109" s="6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10"/>
      <c r="N109" s="11"/>
      <c r="O109" s="9"/>
    </row>
    <row r="110" spans="2:15" ht="9.75" customHeight="1" x14ac:dyDescent="0.2">
      <c r="B110" s="6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10"/>
      <c r="N110" s="11"/>
      <c r="O110" s="9"/>
    </row>
    <row r="111" spans="2:15" ht="9.75" customHeight="1" x14ac:dyDescent="0.2">
      <c r="B111" s="6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10"/>
      <c r="N111" s="11"/>
      <c r="O111" s="9"/>
    </row>
    <row r="112" spans="2:15" ht="9.75" customHeight="1" x14ac:dyDescent="0.2">
      <c r="B112" s="6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10"/>
      <c r="N112" s="11"/>
      <c r="O112" s="9"/>
    </row>
    <row r="113" spans="2:15" ht="9.75" customHeight="1" x14ac:dyDescent="0.2">
      <c r="B113" s="6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10"/>
      <c r="N113" s="11"/>
      <c r="O113" s="9"/>
    </row>
    <row r="114" spans="2:15" ht="9.75" customHeight="1" x14ac:dyDescent="0.2">
      <c r="B114" s="6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10"/>
      <c r="N114" s="11"/>
      <c r="O114" s="9"/>
    </row>
    <row r="115" spans="2:15" ht="9.75" customHeight="1" x14ac:dyDescent="0.2">
      <c r="B115" s="16"/>
      <c r="C115" s="12"/>
      <c r="D115" s="11"/>
      <c r="E115" s="9"/>
      <c r="F115" s="9"/>
      <c r="G115" s="9"/>
      <c r="H115" s="9"/>
      <c r="I115" s="9"/>
      <c r="J115" s="9"/>
      <c r="K115" s="9"/>
      <c r="L115" s="9"/>
      <c r="M115" s="10"/>
      <c r="N115" s="11"/>
      <c r="O115" s="9"/>
    </row>
    <row r="116" spans="2:15" ht="9.75" customHeight="1" x14ac:dyDescent="0.2">
      <c r="B116" s="16"/>
      <c r="C116" s="12"/>
      <c r="D116" s="11"/>
      <c r="E116" s="9"/>
      <c r="F116" s="9"/>
      <c r="G116" s="9"/>
      <c r="H116" s="9"/>
      <c r="I116" s="9"/>
      <c r="J116" s="9"/>
      <c r="K116" s="9"/>
      <c r="L116" s="9"/>
      <c r="M116" s="10"/>
      <c r="N116" s="11"/>
      <c r="O116" s="9"/>
    </row>
    <row r="117" spans="2:15" ht="9.75" customHeight="1" x14ac:dyDescent="0.2">
      <c r="B117" s="16"/>
      <c r="C117" s="12"/>
      <c r="D117" s="11"/>
      <c r="E117" s="9"/>
      <c r="F117" s="9"/>
      <c r="G117" s="9"/>
      <c r="H117" s="9"/>
      <c r="I117" s="9"/>
      <c r="J117" s="9"/>
      <c r="K117" s="9"/>
      <c r="L117" s="9"/>
      <c r="M117" s="10"/>
      <c r="N117" s="11"/>
      <c r="O117" s="9"/>
    </row>
    <row r="118" spans="2:15" ht="9.75" customHeight="1" x14ac:dyDescent="0.2">
      <c r="B118" s="16"/>
      <c r="C118" s="12"/>
      <c r="D118" s="11"/>
      <c r="E118" s="9"/>
      <c r="F118" s="9"/>
      <c r="G118" s="9"/>
      <c r="H118" s="9"/>
      <c r="I118" s="9"/>
      <c r="J118" s="9"/>
      <c r="K118" s="9"/>
      <c r="L118" s="9"/>
      <c r="M118" s="10"/>
      <c r="N118" s="11"/>
      <c r="O118" s="9"/>
    </row>
    <row r="119" spans="2:15" ht="9.75" customHeight="1" x14ac:dyDescent="0.2">
      <c r="B119" s="16"/>
      <c r="C119" s="12"/>
      <c r="D119" s="11"/>
      <c r="E119" s="9"/>
      <c r="F119" s="9"/>
      <c r="G119" s="9"/>
      <c r="H119" s="9"/>
      <c r="I119" s="9"/>
      <c r="J119" s="9"/>
      <c r="K119" s="9"/>
      <c r="L119" s="9"/>
      <c r="M119" s="10"/>
      <c r="N119" s="11"/>
      <c r="O119" s="9"/>
    </row>
    <row r="120" spans="2:15" ht="9.75" customHeight="1" x14ac:dyDescent="0.2">
      <c r="B120" s="6"/>
      <c r="C120" s="13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2:15" ht="9.75" customHeigh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2:15" ht="9.75" customHeigh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</sheetData>
  <mergeCells count="65">
    <mergeCell ref="AC2:AF3"/>
    <mergeCell ref="D32:D34"/>
    <mergeCell ref="D35:D37"/>
    <mergeCell ref="N23:O23"/>
    <mergeCell ref="B1:B2"/>
    <mergeCell ref="L13:O14"/>
    <mergeCell ref="M4:N7"/>
    <mergeCell ref="E12:K12"/>
    <mergeCell ref="F9:H10"/>
    <mergeCell ref="C1:L3"/>
    <mergeCell ref="D13:D14"/>
    <mergeCell ref="B13:B14"/>
    <mergeCell ref="C12:D12"/>
    <mergeCell ref="C13:C14"/>
    <mergeCell ref="E6:I7"/>
    <mergeCell ref="B52:B53"/>
    <mergeCell ref="D49:D51"/>
    <mergeCell ref="C24:C28"/>
    <mergeCell ref="C29:C31"/>
    <mergeCell ref="C41:C43"/>
    <mergeCell ref="B49:B51"/>
    <mergeCell ref="C44:C47"/>
    <mergeCell ref="C49:C51"/>
    <mergeCell ref="D29:D31"/>
    <mergeCell ref="B38:B40"/>
    <mergeCell ref="B44:B47"/>
    <mergeCell ref="B41:B43"/>
    <mergeCell ref="C52:C53"/>
    <mergeCell ref="D38:D40"/>
    <mergeCell ref="D52:D53"/>
    <mergeCell ref="D15:D16"/>
    <mergeCell ref="B17:B19"/>
    <mergeCell ref="D17:D19"/>
    <mergeCell ref="D20:D21"/>
    <mergeCell ref="B20:B21"/>
    <mergeCell ref="C15:C16"/>
    <mergeCell ref="B15:B16"/>
    <mergeCell ref="C17:C19"/>
    <mergeCell ref="L17:O19"/>
    <mergeCell ref="D24:D28"/>
    <mergeCell ref="B29:B31"/>
    <mergeCell ref="C35:C37"/>
    <mergeCell ref="C38:C40"/>
    <mergeCell ref="B32:B34"/>
    <mergeCell ref="B35:B37"/>
    <mergeCell ref="B24:B28"/>
    <mergeCell ref="C23:D23"/>
    <mergeCell ref="L20:O21"/>
    <mergeCell ref="C20:C21"/>
    <mergeCell ref="B6:D7"/>
    <mergeCell ref="B9:D10"/>
    <mergeCell ref="N1:O3"/>
    <mergeCell ref="C32:C34"/>
    <mergeCell ref="D44:D47"/>
    <mergeCell ref="D41:D43"/>
    <mergeCell ref="E20:K21"/>
    <mergeCell ref="L12:O12"/>
    <mergeCell ref="K4:L7"/>
    <mergeCell ref="E15:K16"/>
    <mergeCell ref="L15:O16"/>
    <mergeCell ref="E9:E10"/>
    <mergeCell ref="E13:K14"/>
    <mergeCell ref="I9:O10"/>
    <mergeCell ref="E17:K19"/>
    <mergeCell ref="E23:M23"/>
  </mergeCells>
  <phoneticPr fontId="3"/>
  <printOptions horizontalCentered="1"/>
  <pageMargins left="0.47244094488188981" right="0.35433070866141736" top="0.59055118110236227" bottom="0.78740157480314965" header="0.51181102362204722" footer="0.51181102362204722"/>
  <pageSetup paperSize="9" scale="60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4BF96-4B3F-4AEF-9748-1F667C9A81A9}">
  <dimension ref="B1:AP122"/>
  <sheetViews>
    <sheetView showGridLines="0" topLeftCell="A27" zoomScaleNormal="100" zoomScaleSheetLayoutView="70" workbookViewId="0">
      <selection activeCell="A6" sqref="A6"/>
    </sheetView>
  </sheetViews>
  <sheetFormatPr defaultColWidth="7.6328125" defaultRowHeight="9.75" customHeight="1" x14ac:dyDescent="0.2"/>
  <cols>
    <col min="2" max="2" width="13.90625" customWidth="1"/>
    <col min="3" max="3" width="12.453125" customWidth="1"/>
    <col min="4" max="4" width="2.7265625" customWidth="1"/>
    <col min="5" max="5" width="26.90625" customWidth="1"/>
    <col min="6" max="6" width="2.36328125" customWidth="1"/>
    <col min="7" max="7" width="7.6328125" customWidth="1"/>
    <col min="8" max="8" width="2.26953125" customWidth="1"/>
    <col min="9" max="9" width="5.08984375" customWidth="1"/>
    <col min="10" max="11" width="2.6328125" customWidth="1"/>
    <col min="12" max="12" width="4.7265625" customWidth="1"/>
    <col min="13" max="13" width="2" customWidth="1"/>
    <col min="14" max="14" width="8.6328125" customWidth="1"/>
    <col min="15" max="15" width="2.453125" customWidth="1"/>
    <col min="23" max="23" width="7.6328125" customWidth="1"/>
    <col min="25" max="25" width="5.453125" customWidth="1"/>
    <col min="26" max="26" width="6.54296875" customWidth="1"/>
    <col min="31" max="42" width="2.7265625" customWidth="1"/>
    <col min="43" max="43" width="4.1796875" customWidth="1"/>
    <col min="46" max="46" width="3.54296875" customWidth="1"/>
  </cols>
  <sheetData>
    <row r="1" spans="2:42" ht="9" customHeight="1" x14ac:dyDescent="0.2">
      <c r="B1" s="235" t="s">
        <v>9</v>
      </c>
      <c r="C1" s="241" t="s">
        <v>71</v>
      </c>
      <c r="D1" s="241"/>
      <c r="E1" s="241"/>
      <c r="F1" s="241"/>
      <c r="G1" s="241"/>
      <c r="H1" s="241"/>
      <c r="I1" s="241"/>
      <c r="J1" s="241"/>
      <c r="K1" s="241"/>
      <c r="L1" s="241"/>
      <c r="N1" s="133"/>
      <c r="O1" s="134"/>
    </row>
    <row r="2" spans="2:42" ht="9" customHeight="1" x14ac:dyDescent="0.2">
      <c r="B2" s="235"/>
      <c r="C2" s="241"/>
      <c r="D2" s="241"/>
      <c r="E2" s="241"/>
      <c r="F2" s="241"/>
      <c r="G2" s="241"/>
      <c r="H2" s="241"/>
      <c r="I2" s="241"/>
      <c r="J2" s="241"/>
      <c r="K2" s="241"/>
      <c r="L2" s="241"/>
      <c r="N2" s="134"/>
      <c r="O2" s="134"/>
      <c r="AE2" s="280" t="s">
        <v>75</v>
      </c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</row>
    <row r="3" spans="2:42" ht="9.75" customHeight="1" x14ac:dyDescent="0.2">
      <c r="C3" s="241"/>
      <c r="D3" s="241"/>
      <c r="E3" s="241"/>
      <c r="F3" s="241"/>
      <c r="G3" s="241"/>
      <c r="H3" s="241"/>
      <c r="I3" s="241"/>
      <c r="J3" s="241"/>
      <c r="K3" s="241"/>
      <c r="L3" s="241"/>
      <c r="N3" s="134"/>
      <c r="O3" s="134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</row>
    <row r="4" spans="2:42" ht="9.75" customHeight="1" x14ac:dyDescent="0.2">
      <c r="C4" s="18"/>
      <c r="D4" s="18"/>
      <c r="E4" s="18"/>
      <c r="F4" s="18"/>
      <c r="G4" s="18"/>
      <c r="H4" s="18"/>
      <c r="I4" s="18"/>
      <c r="J4" s="19"/>
      <c r="K4" s="151" t="s">
        <v>11</v>
      </c>
      <c r="L4" s="151"/>
      <c r="M4" s="239">
        <v>1</v>
      </c>
      <c r="N4" s="239"/>
    </row>
    <row r="5" spans="2:42" ht="9.75" customHeight="1" x14ac:dyDescent="0.2">
      <c r="J5" s="19"/>
      <c r="K5" s="151"/>
      <c r="L5" s="151"/>
      <c r="M5" s="239"/>
      <c r="N5" s="239"/>
    </row>
    <row r="6" spans="2:42" ht="9.75" customHeight="1" x14ac:dyDescent="0.2">
      <c r="B6" s="127" t="s">
        <v>2</v>
      </c>
      <c r="C6" s="128"/>
      <c r="D6" s="129"/>
      <c r="E6" s="168" t="s">
        <v>31</v>
      </c>
      <c r="F6" s="168"/>
      <c r="G6" s="168"/>
      <c r="H6" s="168"/>
      <c r="I6" s="169"/>
      <c r="K6" s="151"/>
      <c r="L6" s="151"/>
      <c r="M6" s="239"/>
      <c r="N6" s="239"/>
    </row>
    <row r="7" spans="2:42" ht="9.75" customHeight="1" x14ac:dyDescent="0.2">
      <c r="B7" s="130"/>
      <c r="C7" s="131"/>
      <c r="D7" s="132"/>
      <c r="E7" s="171"/>
      <c r="F7" s="171"/>
      <c r="G7" s="171"/>
      <c r="H7" s="171"/>
      <c r="I7" s="172"/>
      <c r="K7" s="152"/>
      <c r="L7" s="152"/>
      <c r="M7" s="240"/>
      <c r="N7" s="240"/>
    </row>
    <row r="8" spans="2:42" ht="9.75" customHeight="1" x14ac:dyDescent="0.2">
      <c r="B8" s="1"/>
    </row>
    <row r="9" spans="2:42" ht="9.75" customHeight="1" x14ac:dyDescent="0.2">
      <c r="B9" s="127" t="s">
        <v>81</v>
      </c>
      <c r="C9" s="128"/>
      <c r="D9" s="129"/>
      <c r="E9" s="162" t="s">
        <v>29</v>
      </c>
      <c r="F9" s="127" t="s">
        <v>12</v>
      </c>
      <c r="G9" s="128"/>
      <c r="H9" s="128"/>
      <c r="I9" s="167" t="s">
        <v>30</v>
      </c>
      <c r="J9" s="168"/>
      <c r="K9" s="168"/>
      <c r="L9" s="168"/>
      <c r="M9" s="168"/>
      <c r="N9" s="168"/>
      <c r="O9" s="169"/>
    </row>
    <row r="10" spans="2:42" ht="9.75" customHeight="1" x14ac:dyDescent="0.2">
      <c r="B10" s="130"/>
      <c r="C10" s="131"/>
      <c r="D10" s="132"/>
      <c r="E10" s="163"/>
      <c r="F10" s="130"/>
      <c r="G10" s="131"/>
      <c r="H10" s="131"/>
      <c r="I10" s="170"/>
      <c r="J10" s="171"/>
      <c r="K10" s="171"/>
      <c r="L10" s="171"/>
      <c r="M10" s="171"/>
      <c r="N10" s="171"/>
      <c r="O10" s="172"/>
    </row>
    <row r="11" spans="2:42" ht="18" customHeight="1" thickBot="1" x14ac:dyDescent="0.25">
      <c r="B11" t="s">
        <v>4</v>
      </c>
    </row>
    <row r="12" spans="2:42" ht="18" customHeight="1" thickBot="1" x14ac:dyDescent="0.25">
      <c r="B12" s="29" t="s">
        <v>26</v>
      </c>
      <c r="C12" s="243" t="s">
        <v>28</v>
      </c>
      <c r="D12" s="244"/>
      <c r="E12" s="148" t="s">
        <v>25</v>
      </c>
      <c r="F12" s="149"/>
      <c r="G12" s="149"/>
      <c r="H12" s="149"/>
      <c r="I12" s="149"/>
      <c r="J12" s="149"/>
      <c r="K12" s="150"/>
      <c r="L12" s="148" t="s">
        <v>27</v>
      </c>
      <c r="M12" s="149"/>
      <c r="N12" s="149"/>
      <c r="O12" s="150"/>
    </row>
    <row r="13" spans="2:42" ht="18" customHeight="1" x14ac:dyDescent="0.2">
      <c r="B13" s="242" t="s">
        <v>59</v>
      </c>
      <c r="C13" s="245">
        <v>306000</v>
      </c>
      <c r="D13" s="238" t="s">
        <v>1</v>
      </c>
      <c r="E13" s="164" t="s">
        <v>10</v>
      </c>
      <c r="F13" s="165"/>
      <c r="G13" s="165"/>
      <c r="H13" s="165"/>
      <c r="I13" s="165"/>
      <c r="J13" s="165"/>
      <c r="K13" s="166"/>
      <c r="L13" s="236"/>
      <c r="M13" s="237"/>
      <c r="N13" s="237"/>
      <c r="O13" s="238"/>
    </row>
    <row r="14" spans="2:42" ht="18" customHeight="1" x14ac:dyDescent="0.2">
      <c r="B14" s="210"/>
      <c r="C14" s="246"/>
      <c r="D14" s="161"/>
      <c r="E14" s="153"/>
      <c r="F14" s="154"/>
      <c r="G14" s="154"/>
      <c r="H14" s="154"/>
      <c r="I14" s="154"/>
      <c r="J14" s="154"/>
      <c r="K14" s="155"/>
      <c r="L14" s="159"/>
      <c r="M14" s="160"/>
      <c r="N14" s="160"/>
      <c r="O14" s="161"/>
    </row>
    <row r="15" spans="2:42" ht="18" customHeight="1" x14ac:dyDescent="0.2">
      <c r="B15" s="200" t="s">
        <v>60</v>
      </c>
      <c r="C15" s="208">
        <v>26000</v>
      </c>
      <c r="D15" s="158" t="s">
        <v>1</v>
      </c>
      <c r="E15" s="153" t="s">
        <v>53</v>
      </c>
      <c r="F15" s="154"/>
      <c r="G15" s="154"/>
      <c r="H15" s="154"/>
      <c r="I15" s="154"/>
      <c r="J15" s="154"/>
      <c r="K15" s="155"/>
      <c r="L15" s="156"/>
      <c r="M15" s="157"/>
      <c r="N15" s="157"/>
      <c r="O15" s="158"/>
    </row>
    <row r="16" spans="2:42" ht="18" customHeight="1" x14ac:dyDescent="0.2">
      <c r="B16" s="210"/>
      <c r="C16" s="209"/>
      <c r="D16" s="161"/>
      <c r="E16" s="153"/>
      <c r="F16" s="154"/>
      <c r="G16" s="154"/>
      <c r="H16" s="154"/>
      <c r="I16" s="154"/>
      <c r="J16" s="154"/>
      <c r="K16" s="155"/>
      <c r="L16" s="159"/>
      <c r="M16" s="160"/>
      <c r="N16" s="160"/>
      <c r="O16" s="161"/>
    </row>
    <row r="17" spans="2:15" ht="18" customHeight="1" x14ac:dyDescent="0.2">
      <c r="B17" s="200" t="s">
        <v>61</v>
      </c>
      <c r="C17" s="211">
        <v>26000</v>
      </c>
      <c r="D17" s="158" t="s">
        <v>1</v>
      </c>
      <c r="E17" s="173" t="s">
        <v>45</v>
      </c>
      <c r="F17" s="154"/>
      <c r="G17" s="154"/>
      <c r="H17" s="154"/>
      <c r="I17" s="154"/>
      <c r="J17" s="154"/>
      <c r="K17" s="155"/>
      <c r="L17" s="156"/>
      <c r="M17" s="157"/>
      <c r="N17" s="157"/>
      <c r="O17" s="158"/>
    </row>
    <row r="18" spans="2:15" ht="18" customHeight="1" x14ac:dyDescent="0.2">
      <c r="B18" s="201"/>
      <c r="C18" s="212"/>
      <c r="D18" s="185"/>
      <c r="E18" s="174"/>
      <c r="F18" s="175"/>
      <c r="G18" s="175"/>
      <c r="H18" s="175"/>
      <c r="I18" s="175"/>
      <c r="J18" s="175"/>
      <c r="K18" s="176"/>
      <c r="L18" s="183"/>
      <c r="M18" s="184"/>
      <c r="N18" s="184"/>
      <c r="O18" s="185"/>
    </row>
    <row r="19" spans="2:15" ht="18" customHeight="1" thickBot="1" x14ac:dyDescent="0.25">
      <c r="B19" s="202"/>
      <c r="C19" s="213"/>
      <c r="D19" s="203"/>
      <c r="E19" s="177"/>
      <c r="F19" s="178"/>
      <c r="G19" s="178"/>
      <c r="H19" s="178"/>
      <c r="I19" s="178"/>
      <c r="J19" s="178"/>
      <c r="K19" s="179"/>
      <c r="L19" s="186"/>
      <c r="M19" s="187"/>
      <c r="N19" s="187"/>
      <c r="O19" s="188"/>
    </row>
    <row r="20" spans="2:15" ht="18" customHeight="1" x14ac:dyDescent="0.2">
      <c r="B20" s="206" t="s">
        <v>62</v>
      </c>
      <c r="C20" s="198">
        <f>SUM(C13:C19)</f>
        <v>358000</v>
      </c>
      <c r="D20" s="204" t="s">
        <v>1</v>
      </c>
      <c r="E20" s="142" t="s">
        <v>32</v>
      </c>
      <c r="F20" s="143"/>
      <c r="G20" s="143"/>
      <c r="H20" s="143"/>
      <c r="I20" s="143"/>
      <c r="J20" s="143"/>
      <c r="K20" s="144"/>
      <c r="L20" s="183"/>
      <c r="M20" s="184"/>
      <c r="N20" s="184"/>
      <c r="O20" s="185"/>
    </row>
    <row r="21" spans="2:15" ht="18" customHeight="1" thickBot="1" x14ac:dyDescent="0.25">
      <c r="B21" s="207"/>
      <c r="C21" s="199"/>
      <c r="D21" s="205"/>
      <c r="E21" s="145"/>
      <c r="F21" s="146"/>
      <c r="G21" s="146"/>
      <c r="H21" s="146"/>
      <c r="I21" s="146"/>
      <c r="J21" s="146"/>
      <c r="K21" s="147"/>
      <c r="L21" s="186"/>
      <c r="M21" s="187"/>
      <c r="N21" s="187"/>
      <c r="O21" s="188"/>
    </row>
    <row r="22" spans="2:15" ht="18" customHeight="1" thickBot="1" x14ac:dyDescent="0.25">
      <c r="B22" s="5" t="s">
        <v>5</v>
      </c>
      <c r="C22" s="5"/>
      <c r="D22" s="3"/>
      <c r="E22" s="4"/>
      <c r="F22" s="3"/>
      <c r="G22" s="4"/>
      <c r="H22" s="4"/>
      <c r="I22" s="5"/>
      <c r="J22" s="4"/>
      <c r="K22" s="3"/>
      <c r="L22" s="5"/>
    </row>
    <row r="23" spans="2:15" ht="18" customHeight="1" thickBot="1" x14ac:dyDescent="0.25">
      <c r="B23" s="40" t="s">
        <v>26</v>
      </c>
      <c r="C23" s="180" t="s">
        <v>8</v>
      </c>
      <c r="D23" s="197"/>
      <c r="E23" s="180" t="s">
        <v>25</v>
      </c>
      <c r="F23" s="181"/>
      <c r="G23" s="181"/>
      <c r="H23" s="181"/>
      <c r="I23" s="181"/>
      <c r="J23" s="181"/>
      <c r="K23" s="181"/>
      <c r="L23" s="181"/>
      <c r="M23" s="182"/>
      <c r="N23" s="234" t="s">
        <v>7</v>
      </c>
      <c r="O23" s="182"/>
    </row>
    <row r="24" spans="2:15" ht="18" customHeight="1" x14ac:dyDescent="0.2">
      <c r="B24" s="194" t="s">
        <v>17</v>
      </c>
      <c r="C24" s="219">
        <f>SUM(N24:N28)</f>
        <v>211700</v>
      </c>
      <c r="D24" s="189" t="s">
        <v>1</v>
      </c>
      <c r="E24" s="79" t="s">
        <v>33</v>
      </c>
      <c r="F24" s="57" t="s">
        <v>6</v>
      </c>
      <c r="G24" s="81">
        <v>15000</v>
      </c>
      <c r="H24" s="49" t="s">
        <v>3</v>
      </c>
      <c r="I24" s="84">
        <v>2</v>
      </c>
      <c r="J24" s="84" t="s">
        <v>34</v>
      </c>
      <c r="K24" s="49" t="s">
        <v>3</v>
      </c>
      <c r="L24" s="88">
        <v>1</v>
      </c>
      <c r="M24" s="41" t="s">
        <v>0</v>
      </c>
      <c r="N24" s="75">
        <f t="shared" ref="N24:N44" si="0">G24*I24*L24</f>
        <v>30000</v>
      </c>
      <c r="O24" s="65" t="s">
        <v>1</v>
      </c>
    </row>
    <row r="25" spans="2:15" ht="18" customHeight="1" x14ac:dyDescent="0.2">
      <c r="B25" s="195"/>
      <c r="C25" s="136"/>
      <c r="D25" s="139"/>
      <c r="E25" s="79" t="s">
        <v>57</v>
      </c>
      <c r="F25" s="58" t="s">
        <v>6</v>
      </c>
      <c r="G25" s="82">
        <v>5000</v>
      </c>
      <c r="H25" s="50" t="s">
        <v>3</v>
      </c>
      <c r="I25" s="85">
        <v>10</v>
      </c>
      <c r="J25" s="85" t="s">
        <v>34</v>
      </c>
      <c r="K25" s="50" t="s">
        <v>3</v>
      </c>
      <c r="L25" s="89">
        <v>1</v>
      </c>
      <c r="M25" s="42" t="s">
        <v>0</v>
      </c>
      <c r="N25" s="37">
        <f t="shared" si="0"/>
        <v>50000</v>
      </c>
      <c r="O25" s="66" t="s">
        <v>1</v>
      </c>
    </row>
    <row r="26" spans="2:15" ht="18" customHeight="1" x14ac:dyDescent="0.2">
      <c r="B26" s="195"/>
      <c r="C26" s="136"/>
      <c r="D26" s="139"/>
      <c r="E26" s="79" t="s">
        <v>35</v>
      </c>
      <c r="F26" s="58" t="s">
        <v>6</v>
      </c>
      <c r="G26" s="117">
        <v>5000</v>
      </c>
      <c r="H26" s="55" t="s">
        <v>3</v>
      </c>
      <c r="I26" s="98">
        <v>10</v>
      </c>
      <c r="J26" s="94" t="s">
        <v>34</v>
      </c>
      <c r="K26" s="55" t="s">
        <v>3</v>
      </c>
      <c r="L26" s="98">
        <v>1</v>
      </c>
      <c r="M26" s="47" t="s">
        <v>0</v>
      </c>
      <c r="N26" s="17">
        <f t="shared" si="0"/>
        <v>50000</v>
      </c>
      <c r="O26" s="66" t="s">
        <v>1</v>
      </c>
    </row>
    <row r="27" spans="2:15" ht="18" customHeight="1" x14ac:dyDescent="0.2">
      <c r="B27" s="195"/>
      <c r="C27" s="136"/>
      <c r="D27" s="139"/>
      <c r="E27" s="79" t="s">
        <v>36</v>
      </c>
      <c r="F27" s="58" t="s">
        <v>6</v>
      </c>
      <c r="G27" s="119">
        <v>3000</v>
      </c>
      <c r="H27" s="118" t="s">
        <v>3</v>
      </c>
      <c r="I27" s="120">
        <v>10</v>
      </c>
      <c r="J27" s="85" t="s">
        <v>34</v>
      </c>
      <c r="K27" s="118" t="s">
        <v>3</v>
      </c>
      <c r="L27" s="120">
        <v>1</v>
      </c>
      <c r="M27" s="42" t="s">
        <v>0</v>
      </c>
      <c r="N27" s="37">
        <f>G27*I27*L27</f>
        <v>30000</v>
      </c>
      <c r="O27" s="66" t="s">
        <v>1</v>
      </c>
    </row>
    <row r="28" spans="2:15" ht="18" customHeight="1" x14ac:dyDescent="0.2">
      <c r="B28" s="196"/>
      <c r="C28" s="137"/>
      <c r="D28" s="141"/>
      <c r="E28" s="80" t="s">
        <v>55</v>
      </c>
      <c r="F28" s="59" t="s">
        <v>6</v>
      </c>
      <c r="G28" s="83">
        <v>1100</v>
      </c>
      <c r="H28" s="121" t="s">
        <v>3</v>
      </c>
      <c r="I28" s="86">
        <v>47</v>
      </c>
      <c r="J28" s="87" t="s">
        <v>49</v>
      </c>
      <c r="K28" s="121" t="s">
        <v>3</v>
      </c>
      <c r="L28" s="86">
        <v>1</v>
      </c>
      <c r="M28" s="122" t="s">
        <v>0</v>
      </c>
      <c r="N28" s="17">
        <f>G28*I28*L28</f>
        <v>51700</v>
      </c>
      <c r="O28" s="67" t="s">
        <v>1</v>
      </c>
    </row>
    <row r="29" spans="2:15" ht="18" customHeight="1" x14ac:dyDescent="0.2">
      <c r="B29" s="190" t="s">
        <v>18</v>
      </c>
      <c r="C29" s="135">
        <f>SUM(N29:N31)</f>
        <v>3000</v>
      </c>
      <c r="D29" s="138" t="s">
        <v>1</v>
      </c>
      <c r="E29" s="90" t="s">
        <v>37</v>
      </c>
      <c r="F29" s="61" t="s">
        <v>6</v>
      </c>
      <c r="G29" s="91">
        <v>30</v>
      </c>
      <c r="H29" s="52" t="s">
        <v>3</v>
      </c>
      <c r="I29" s="92">
        <v>100</v>
      </c>
      <c r="J29" s="92" t="s">
        <v>38</v>
      </c>
      <c r="K29" s="52" t="s">
        <v>3</v>
      </c>
      <c r="L29" s="93">
        <v>1</v>
      </c>
      <c r="M29" s="44" t="s">
        <v>0</v>
      </c>
      <c r="N29" s="38">
        <f t="shared" si="0"/>
        <v>3000</v>
      </c>
      <c r="O29" s="68" t="s">
        <v>1</v>
      </c>
    </row>
    <row r="30" spans="2:15" ht="18" customHeight="1" x14ac:dyDescent="0.2">
      <c r="B30" s="191"/>
      <c r="C30" s="136"/>
      <c r="D30" s="139"/>
      <c r="E30" s="8"/>
      <c r="F30" s="58" t="s">
        <v>6</v>
      </c>
      <c r="G30" s="60"/>
      <c r="H30" s="51" t="s">
        <v>3</v>
      </c>
      <c r="I30" s="32"/>
      <c r="J30" s="32"/>
      <c r="K30" s="51" t="s">
        <v>3</v>
      </c>
      <c r="L30" s="34"/>
      <c r="M30" s="43" t="s">
        <v>0</v>
      </c>
      <c r="N30" s="17">
        <f t="shared" si="0"/>
        <v>0</v>
      </c>
      <c r="O30" s="66" t="s">
        <v>1</v>
      </c>
    </row>
    <row r="31" spans="2:15" ht="18" customHeight="1" x14ac:dyDescent="0.2">
      <c r="B31" s="192"/>
      <c r="C31" s="137"/>
      <c r="D31" s="141"/>
      <c r="E31" s="8"/>
      <c r="F31" s="58" t="s">
        <v>6</v>
      </c>
      <c r="G31" s="60"/>
      <c r="H31" s="51" t="s">
        <v>3</v>
      </c>
      <c r="I31" s="32"/>
      <c r="J31" s="32"/>
      <c r="K31" s="51" t="s">
        <v>3</v>
      </c>
      <c r="L31" s="34"/>
      <c r="M31" s="43" t="s">
        <v>0</v>
      </c>
      <c r="N31" s="17">
        <f t="shared" si="0"/>
        <v>0</v>
      </c>
      <c r="O31" s="67" t="s">
        <v>1</v>
      </c>
    </row>
    <row r="32" spans="2:15" ht="18" customHeight="1" x14ac:dyDescent="0.2">
      <c r="B32" s="190" t="s">
        <v>19</v>
      </c>
      <c r="C32" s="135">
        <f>SUM(N32:N34)</f>
        <v>51000</v>
      </c>
      <c r="D32" s="138" t="s">
        <v>1</v>
      </c>
      <c r="E32" s="90" t="s">
        <v>42</v>
      </c>
      <c r="F32" s="61" t="s">
        <v>6</v>
      </c>
      <c r="G32" s="91">
        <v>400</v>
      </c>
      <c r="H32" s="52" t="s">
        <v>3</v>
      </c>
      <c r="I32" s="92">
        <v>50</v>
      </c>
      <c r="J32" s="92" t="s">
        <v>40</v>
      </c>
      <c r="K32" s="52" t="s">
        <v>3</v>
      </c>
      <c r="L32" s="93">
        <v>1</v>
      </c>
      <c r="M32" s="44" t="s">
        <v>0</v>
      </c>
      <c r="N32" s="38">
        <f t="shared" si="0"/>
        <v>20000</v>
      </c>
      <c r="O32" s="68" t="s">
        <v>1</v>
      </c>
    </row>
    <row r="33" spans="2:41" ht="18" customHeight="1" x14ac:dyDescent="0.2">
      <c r="B33" s="191"/>
      <c r="C33" s="136"/>
      <c r="D33" s="139"/>
      <c r="E33" s="95" t="s">
        <v>44</v>
      </c>
      <c r="F33" s="58" t="s">
        <v>6</v>
      </c>
      <c r="G33" s="83">
        <v>1000</v>
      </c>
      <c r="H33" s="51" t="s">
        <v>3</v>
      </c>
      <c r="I33" s="87">
        <v>20</v>
      </c>
      <c r="J33" s="87" t="s">
        <v>43</v>
      </c>
      <c r="K33" s="51" t="s">
        <v>3</v>
      </c>
      <c r="L33" s="94">
        <v>1</v>
      </c>
      <c r="M33" s="43" t="s">
        <v>0</v>
      </c>
      <c r="N33" s="17">
        <f t="shared" si="0"/>
        <v>20000</v>
      </c>
      <c r="O33" s="66" t="s">
        <v>1</v>
      </c>
      <c r="Z33" s="115" t="s">
        <v>76</v>
      </c>
    </row>
    <row r="34" spans="2:41" ht="18" customHeight="1" thickBot="1" x14ac:dyDescent="0.25">
      <c r="B34" s="192"/>
      <c r="C34" s="137"/>
      <c r="D34" s="141"/>
      <c r="E34" s="95" t="s">
        <v>50</v>
      </c>
      <c r="F34" s="58" t="s">
        <v>6</v>
      </c>
      <c r="G34" s="83">
        <v>110</v>
      </c>
      <c r="H34" s="51" t="s">
        <v>3</v>
      </c>
      <c r="I34" s="87">
        <v>100</v>
      </c>
      <c r="J34" s="87" t="s">
        <v>40</v>
      </c>
      <c r="K34" s="51" t="s">
        <v>3</v>
      </c>
      <c r="L34" s="94">
        <v>1</v>
      </c>
      <c r="M34" s="43" t="s">
        <v>0</v>
      </c>
      <c r="N34" s="17">
        <f>G34*I34*L34</f>
        <v>11000</v>
      </c>
      <c r="O34" s="67" t="s">
        <v>1</v>
      </c>
      <c r="Z34" s="115" t="s">
        <v>77</v>
      </c>
    </row>
    <row r="35" spans="2:41" ht="18" customHeight="1" thickBot="1" x14ac:dyDescent="0.25">
      <c r="B35" s="193" t="s">
        <v>20</v>
      </c>
      <c r="C35" s="135">
        <f>SUM(N35:N37)</f>
        <v>0</v>
      </c>
      <c r="D35" s="138" t="s">
        <v>1</v>
      </c>
      <c r="E35" s="90" t="s">
        <v>78</v>
      </c>
      <c r="F35" s="61" t="s">
        <v>6</v>
      </c>
      <c r="G35" s="91"/>
      <c r="H35" s="52" t="s">
        <v>3</v>
      </c>
      <c r="I35" s="92"/>
      <c r="J35" s="92"/>
      <c r="K35" s="52" t="s">
        <v>3</v>
      </c>
      <c r="L35" s="93"/>
      <c r="M35" s="44" t="s">
        <v>0</v>
      </c>
      <c r="N35" s="38">
        <f t="shared" si="0"/>
        <v>0</v>
      </c>
      <c r="O35" s="68" t="s">
        <v>1</v>
      </c>
      <c r="W35" s="116"/>
      <c r="X35" s="247" t="s">
        <v>26</v>
      </c>
      <c r="Y35" s="248"/>
      <c r="Z35" s="105" t="s">
        <v>8</v>
      </c>
      <c r="AA35" s="180" t="s">
        <v>25</v>
      </c>
      <c r="AB35" s="181"/>
      <c r="AC35" s="181"/>
      <c r="AD35" s="181"/>
      <c r="AE35" s="181"/>
      <c r="AF35" s="181"/>
      <c r="AG35" s="181"/>
      <c r="AH35" s="181"/>
      <c r="AI35" s="181"/>
      <c r="AJ35" s="181"/>
      <c r="AK35" s="181"/>
      <c r="AL35" s="182"/>
      <c r="AM35" s="234" t="s">
        <v>7</v>
      </c>
      <c r="AN35" s="181"/>
      <c r="AO35" s="182"/>
    </row>
    <row r="36" spans="2:41" ht="18" customHeight="1" x14ac:dyDescent="0.2">
      <c r="B36" s="191"/>
      <c r="C36" s="136"/>
      <c r="D36" s="139"/>
      <c r="E36" s="95" t="s">
        <v>79</v>
      </c>
      <c r="F36" s="58" t="s">
        <v>6</v>
      </c>
      <c r="G36" s="60"/>
      <c r="H36" s="51" t="s">
        <v>3</v>
      </c>
      <c r="I36" s="32"/>
      <c r="J36" s="32"/>
      <c r="K36" s="51" t="s">
        <v>3</v>
      </c>
      <c r="L36" s="34"/>
      <c r="M36" s="43" t="s">
        <v>0</v>
      </c>
      <c r="N36" s="17">
        <f t="shared" si="0"/>
        <v>0</v>
      </c>
      <c r="O36" s="66" t="s">
        <v>1</v>
      </c>
      <c r="W36" s="116"/>
      <c r="X36" s="249" t="s">
        <v>20</v>
      </c>
      <c r="Y36" s="250"/>
      <c r="Z36" s="251" t="s">
        <v>73</v>
      </c>
      <c r="AA36" s="255" t="s">
        <v>65</v>
      </c>
      <c r="AB36" s="256"/>
      <c r="AC36" s="256"/>
      <c r="AD36" s="257"/>
      <c r="AE36" s="57" t="s">
        <v>6</v>
      </c>
      <c r="AF36" s="106"/>
      <c r="AG36" s="49" t="s">
        <v>3</v>
      </c>
      <c r="AH36" s="107"/>
      <c r="AI36" s="107"/>
      <c r="AJ36" s="49" t="s">
        <v>3</v>
      </c>
      <c r="AK36" s="108"/>
      <c r="AL36" s="41" t="s">
        <v>0</v>
      </c>
      <c r="AM36" s="258">
        <f t="shared" ref="AM36:AM41" si="1">AF36*AH36*AK36</f>
        <v>0</v>
      </c>
      <c r="AN36" s="259"/>
      <c r="AO36" s="65" t="s">
        <v>1</v>
      </c>
    </row>
    <row r="37" spans="2:41" ht="18" customHeight="1" x14ac:dyDescent="0.2">
      <c r="B37" s="192"/>
      <c r="C37" s="137"/>
      <c r="D37" s="141"/>
      <c r="E37" s="95" t="s">
        <v>80</v>
      </c>
      <c r="F37" s="58" t="s">
        <v>6</v>
      </c>
      <c r="G37" s="60"/>
      <c r="H37" s="51" t="s">
        <v>3</v>
      </c>
      <c r="I37" s="32"/>
      <c r="J37" s="32"/>
      <c r="K37" s="51" t="s">
        <v>3</v>
      </c>
      <c r="L37" s="34"/>
      <c r="M37" s="43" t="s">
        <v>0</v>
      </c>
      <c r="N37" s="17">
        <f t="shared" si="0"/>
        <v>0</v>
      </c>
      <c r="O37" s="67" t="s">
        <v>1</v>
      </c>
      <c r="W37" s="116"/>
      <c r="X37" s="249"/>
      <c r="Y37" s="250"/>
      <c r="Z37" s="252"/>
      <c r="AA37" s="255" t="s">
        <v>66</v>
      </c>
      <c r="AB37" s="256"/>
      <c r="AC37" s="256"/>
      <c r="AD37" s="257"/>
      <c r="AE37" s="58" t="s">
        <v>6</v>
      </c>
      <c r="AF37" s="60"/>
      <c r="AG37" s="51" t="s">
        <v>3</v>
      </c>
      <c r="AH37" s="32"/>
      <c r="AI37" s="32"/>
      <c r="AJ37" s="51" t="s">
        <v>3</v>
      </c>
      <c r="AK37" s="34"/>
      <c r="AL37" s="43" t="s">
        <v>0</v>
      </c>
      <c r="AM37" s="260">
        <f t="shared" si="1"/>
        <v>0</v>
      </c>
      <c r="AN37" s="261"/>
      <c r="AO37" s="66" t="s">
        <v>1</v>
      </c>
    </row>
    <row r="38" spans="2:41" ht="18" customHeight="1" x14ac:dyDescent="0.2">
      <c r="B38" s="190" t="s">
        <v>21</v>
      </c>
      <c r="C38" s="135">
        <f>SUM(N38:N40)</f>
        <v>0</v>
      </c>
      <c r="D38" s="138" t="s">
        <v>1</v>
      </c>
      <c r="E38" s="7"/>
      <c r="F38" s="61" t="s">
        <v>6</v>
      </c>
      <c r="G38" s="62"/>
      <c r="H38" s="52" t="s">
        <v>3</v>
      </c>
      <c r="I38" s="31"/>
      <c r="J38" s="31"/>
      <c r="K38" s="52" t="s">
        <v>3</v>
      </c>
      <c r="L38" s="33"/>
      <c r="M38" s="44" t="s">
        <v>0</v>
      </c>
      <c r="N38" s="38">
        <f t="shared" si="0"/>
        <v>0</v>
      </c>
      <c r="O38" s="68" t="s">
        <v>1</v>
      </c>
      <c r="W38" s="116"/>
      <c r="X38" s="249"/>
      <c r="Y38" s="250"/>
      <c r="Z38" s="254"/>
      <c r="AA38" s="255" t="s">
        <v>67</v>
      </c>
      <c r="AB38" s="256"/>
      <c r="AC38" s="256"/>
      <c r="AD38" s="257"/>
      <c r="AE38" s="58" t="s">
        <v>6</v>
      </c>
      <c r="AF38" s="60"/>
      <c r="AG38" s="51" t="s">
        <v>3</v>
      </c>
      <c r="AH38" s="32"/>
      <c r="AI38" s="32"/>
      <c r="AJ38" s="51" t="s">
        <v>3</v>
      </c>
      <c r="AK38" s="34"/>
      <c r="AL38" s="43" t="s">
        <v>0</v>
      </c>
      <c r="AM38" s="262">
        <f t="shared" si="1"/>
        <v>0</v>
      </c>
      <c r="AN38" s="263"/>
      <c r="AO38" s="67" t="s">
        <v>1</v>
      </c>
    </row>
    <row r="39" spans="2:41" ht="18" customHeight="1" x14ac:dyDescent="0.2">
      <c r="B39" s="191"/>
      <c r="C39" s="136"/>
      <c r="D39" s="139"/>
      <c r="E39" s="8"/>
      <c r="F39" s="58" t="s">
        <v>6</v>
      </c>
      <c r="G39" s="60"/>
      <c r="H39" s="51" t="s">
        <v>3</v>
      </c>
      <c r="I39" s="32"/>
      <c r="J39" s="32"/>
      <c r="K39" s="51" t="s">
        <v>3</v>
      </c>
      <c r="L39" s="34"/>
      <c r="M39" s="43" t="s">
        <v>0</v>
      </c>
      <c r="N39" s="17">
        <f t="shared" si="0"/>
        <v>0</v>
      </c>
      <c r="O39" s="66" t="s">
        <v>1</v>
      </c>
      <c r="W39" s="116"/>
      <c r="X39" s="274" t="s">
        <v>74</v>
      </c>
      <c r="Y39" s="275"/>
      <c r="Z39" s="251" t="s">
        <v>73</v>
      </c>
      <c r="AA39" s="264" t="s">
        <v>68</v>
      </c>
      <c r="AB39" s="265"/>
      <c r="AC39" s="265"/>
      <c r="AD39" s="266"/>
      <c r="AE39" s="61" t="s">
        <v>6</v>
      </c>
      <c r="AF39" s="62"/>
      <c r="AG39" s="52" t="s">
        <v>3</v>
      </c>
      <c r="AH39" s="31"/>
      <c r="AI39" s="31"/>
      <c r="AJ39" s="52" t="s">
        <v>3</v>
      </c>
      <c r="AK39" s="33"/>
      <c r="AL39" s="44" t="s">
        <v>0</v>
      </c>
      <c r="AM39" s="267">
        <f t="shared" si="1"/>
        <v>0</v>
      </c>
      <c r="AN39" s="268"/>
      <c r="AO39" s="68" t="s">
        <v>1</v>
      </c>
    </row>
    <row r="40" spans="2:41" ht="18" customHeight="1" x14ac:dyDescent="0.2">
      <c r="B40" s="192"/>
      <c r="C40" s="137"/>
      <c r="D40" s="141"/>
      <c r="E40" s="8"/>
      <c r="F40" s="58" t="s">
        <v>6</v>
      </c>
      <c r="G40" s="60"/>
      <c r="H40" s="51" t="s">
        <v>3</v>
      </c>
      <c r="I40" s="32"/>
      <c r="J40" s="32"/>
      <c r="K40" s="51" t="s">
        <v>3</v>
      </c>
      <c r="L40" s="34"/>
      <c r="M40" s="43" t="s">
        <v>0</v>
      </c>
      <c r="N40" s="17">
        <f>G40*I40*L40</f>
        <v>0</v>
      </c>
      <c r="O40" s="67" t="s">
        <v>1</v>
      </c>
      <c r="W40" s="116"/>
      <c r="X40" s="276"/>
      <c r="Y40" s="277"/>
      <c r="Z40" s="252"/>
      <c r="AA40" s="255" t="s">
        <v>69</v>
      </c>
      <c r="AB40" s="256"/>
      <c r="AC40" s="256"/>
      <c r="AD40" s="257"/>
      <c r="AE40" s="58" t="s">
        <v>6</v>
      </c>
      <c r="AF40" s="60"/>
      <c r="AG40" s="51" t="s">
        <v>3</v>
      </c>
      <c r="AH40" s="32"/>
      <c r="AI40" s="32"/>
      <c r="AJ40" s="51" t="s">
        <v>3</v>
      </c>
      <c r="AK40" s="34"/>
      <c r="AL40" s="43" t="s">
        <v>0</v>
      </c>
      <c r="AM40" s="260">
        <f t="shared" si="1"/>
        <v>0</v>
      </c>
      <c r="AN40" s="261"/>
      <c r="AO40" s="66" t="s">
        <v>1</v>
      </c>
    </row>
    <row r="41" spans="2:41" ht="18" customHeight="1" thickBot="1" x14ac:dyDescent="0.25">
      <c r="B41" s="190" t="s">
        <v>23</v>
      </c>
      <c r="C41" s="135">
        <f>SUM(N41:N43)</f>
        <v>0</v>
      </c>
      <c r="D41" s="138" t="s">
        <v>1</v>
      </c>
      <c r="E41" s="90" t="s">
        <v>68</v>
      </c>
      <c r="F41" s="61" t="s">
        <v>6</v>
      </c>
      <c r="G41" s="91"/>
      <c r="H41" s="52" t="s">
        <v>3</v>
      </c>
      <c r="I41" s="92"/>
      <c r="J41" s="92"/>
      <c r="K41" s="52" t="s">
        <v>3</v>
      </c>
      <c r="L41" s="93"/>
      <c r="M41" s="44" t="s">
        <v>0</v>
      </c>
      <c r="N41" s="38">
        <f>G41*I41*L41</f>
        <v>0</v>
      </c>
      <c r="O41" s="68" t="s">
        <v>1</v>
      </c>
      <c r="W41" s="116"/>
      <c r="X41" s="278"/>
      <c r="Y41" s="279"/>
      <c r="Z41" s="253"/>
      <c r="AA41" s="269" t="s">
        <v>70</v>
      </c>
      <c r="AB41" s="270"/>
      <c r="AC41" s="270"/>
      <c r="AD41" s="271"/>
      <c r="AE41" s="63" t="s">
        <v>6</v>
      </c>
      <c r="AF41" s="110"/>
      <c r="AG41" s="53" t="s">
        <v>3</v>
      </c>
      <c r="AH41" s="111"/>
      <c r="AI41" s="111"/>
      <c r="AJ41" s="53" t="s">
        <v>3</v>
      </c>
      <c r="AK41" s="112"/>
      <c r="AL41" s="113" t="s">
        <v>0</v>
      </c>
      <c r="AM41" s="272">
        <f t="shared" si="1"/>
        <v>0</v>
      </c>
      <c r="AN41" s="273"/>
      <c r="AO41" s="109" t="s">
        <v>1</v>
      </c>
    </row>
    <row r="42" spans="2:41" ht="18" customHeight="1" x14ac:dyDescent="0.2">
      <c r="B42" s="191"/>
      <c r="C42" s="136"/>
      <c r="D42" s="139"/>
      <c r="E42" s="95" t="s">
        <v>69</v>
      </c>
      <c r="F42" s="58" t="s">
        <v>6</v>
      </c>
      <c r="G42" s="60"/>
      <c r="H42" s="51" t="s">
        <v>3</v>
      </c>
      <c r="I42" s="32"/>
      <c r="J42" s="32"/>
      <c r="K42" s="51" t="s">
        <v>3</v>
      </c>
      <c r="L42" s="34"/>
      <c r="M42" s="43" t="s">
        <v>0</v>
      </c>
      <c r="N42" s="17">
        <f>G42*I42*L42</f>
        <v>0</v>
      </c>
      <c r="O42" s="66" t="s">
        <v>1</v>
      </c>
    </row>
    <row r="43" spans="2:41" ht="18" customHeight="1" x14ac:dyDescent="0.2">
      <c r="B43" s="192"/>
      <c r="C43" s="137"/>
      <c r="D43" s="141"/>
      <c r="E43" s="95" t="s">
        <v>70</v>
      </c>
      <c r="F43" s="58" t="s">
        <v>6</v>
      </c>
      <c r="G43" s="60"/>
      <c r="H43" s="51" t="s">
        <v>3</v>
      </c>
      <c r="I43" s="32"/>
      <c r="J43" s="32"/>
      <c r="K43" s="51" t="s">
        <v>3</v>
      </c>
      <c r="L43" s="34"/>
      <c r="M43" s="43" t="s">
        <v>0</v>
      </c>
      <c r="N43" s="17">
        <f>G43*I43*L43</f>
        <v>0</v>
      </c>
      <c r="O43" s="67" t="s">
        <v>1</v>
      </c>
    </row>
    <row r="44" spans="2:41" ht="18" customHeight="1" x14ac:dyDescent="0.2">
      <c r="B44" s="227" t="s">
        <v>24</v>
      </c>
      <c r="C44" s="135">
        <f>SUM(N44:N47)</f>
        <v>40300</v>
      </c>
      <c r="D44" s="138" t="s">
        <v>1</v>
      </c>
      <c r="E44" s="90" t="s">
        <v>56</v>
      </c>
      <c r="F44" s="61" t="s">
        <v>6</v>
      </c>
      <c r="G44" s="91">
        <v>5000</v>
      </c>
      <c r="H44" s="52" t="s">
        <v>3</v>
      </c>
      <c r="I44" s="92">
        <v>2</v>
      </c>
      <c r="J44" s="92" t="s">
        <v>41</v>
      </c>
      <c r="K44" s="52" t="s">
        <v>3</v>
      </c>
      <c r="L44" s="93">
        <v>1</v>
      </c>
      <c r="M44" s="44" t="s">
        <v>0</v>
      </c>
      <c r="N44" s="38">
        <f t="shared" si="0"/>
        <v>10000</v>
      </c>
      <c r="O44" s="68" t="s">
        <v>1</v>
      </c>
    </row>
    <row r="45" spans="2:41" ht="18" customHeight="1" x14ac:dyDescent="0.2">
      <c r="B45" s="191"/>
      <c r="C45" s="136"/>
      <c r="D45" s="139"/>
      <c r="E45" s="95" t="s">
        <v>39</v>
      </c>
      <c r="F45" s="58" t="s">
        <v>6</v>
      </c>
      <c r="G45" s="83">
        <v>5000</v>
      </c>
      <c r="H45" s="51" t="s">
        <v>3</v>
      </c>
      <c r="I45" s="87">
        <v>2</v>
      </c>
      <c r="J45" s="87" t="s">
        <v>41</v>
      </c>
      <c r="K45" s="51" t="s">
        <v>3</v>
      </c>
      <c r="L45" s="94">
        <v>1</v>
      </c>
      <c r="M45" s="43" t="s">
        <v>0</v>
      </c>
      <c r="N45" s="17">
        <f>G45*I45*L45</f>
        <v>10000</v>
      </c>
      <c r="O45" s="66" t="s">
        <v>1</v>
      </c>
    </row>
    <row r="46" spans="2:41" ht="18" customHeight="1" x14ac:dyDescent="0.2">
      <c r="B46" s="191"/>
      <c r="C46" s="136"/>
      <c r="D46" s="139"/>
      <c r="E46" s="95" t="s">
        <v>51</v>
      </c>
      <c r="F46" s="72" t="s">
        <v>6</v>
      </c>
      <c r="G46" s="83">
        <v>400</v>
      </c>
      <c r="H46" s="74" t="s">
        <v>3</v>
      </c>
      <c r="I46" s="96">
        <v>47</v>
      </c>
      <c r="J46" s="96" t="s">
        <v>34</v>
      </c>
      <c r="K46" s="74" t="s">
        <v>3</v>
      </c>
      <c r="L46" s="98">
        <v>1</v>
      </c>
      <c r="M46" s="43" t="s">
        <v>0</v>
      </c>
      <c r="N46" s="17">
        <f>G46*I46*L46</f>
        <v>18800</v>
      </c>
      <c r="O46" s="73" t="s">
        <v>1</v>
      </c>
    </row>
    <row r="47" spans="2:41" ht="18" customHeight="1" thickBot="1" x14ac:dyDescent="0.25">
      <c r="B47" s="228"/>
      <c r="C47" s="223"/>
      <c r="D47" s="140"/>
      <c r="E47" s="95" t="s">
        <v>52</v>
      </c>
      <c r="F47" s="63" t="s">
        <v>6</v>
      </c>
      <c r="G47" s="83">
        <v>500</v>
      </c>
      <c r="H47" s="53" t="s">
        <v>3</v>
      </c>
      <c r="I47" s="97">
        <v>3</v>
      </c>
      <c r="J47" s="97" t="s">
        <v>0</v>
      </c>
      <c r="K47" s="53" t="s">
        <v>3</v>
      </c>
      <c r="L47" s="99">
        <v>1</v>
      </c>
      <c r="M47" s="43" t="s">
        <v>0</v>
      </c>
      <c r="N47" s="17">
        <f>G47*I47*L47</f>
        <v>1500</v>
      </c>
      <c r="O47" s="123" t="s">
        <v>1</v>
      </c>
    </row>
    <row r="48" spans="2:41" ht="18" customHeight="1" thickBot="1" x14ac:dyDescent="0.25">
      <c r="B48" s="77" t="s">
        <v>63</v>
      </c>
      <c r="C48" s="78">
        <f>SUM(C24:C47)</f>
        <v>306000</v>
      </c>
      <c r="D48" s="76" t="s">
        <v>1</v>
      </c>
      <c r="E48" s="20"/>
      <c r="F48" s="45"/>
      <c r="G48" s="45"/>
      <c r="H48" s="45"/>
      <c r="I48" s="21"/>
      <c r="J48" s="21"/>
      <c r="K48" s="45"/>
      <c r="L48" s="21"/>
      <c r="M48" s="45"/>
      <c r="N48" s="21"/>
      <c r="O48" s="69"/>
    </row>
    <row r="49" spans="2:15" ht="18" customHeight="1" x14ac:dyDescent="0.2">
      <c r="B49" s="220" t="s">
        <v>64</v>
      </c>
      <c r="C49" s="224">
        <f>SUM(N49:N51)</f>
        <v>52000</v>
      </c>
      <c r="D49" s="216" t="s">
        <v>1</v>
      </c>
      <c r="E49" s="79" t="s">
        <v>58</v>
      </c>
      <c r="F49" s="57" t="s">
        <v>6</v>
      </c>
      <c r="G49" s="100">
        <v>5000</v>
      </c>
      <c r="H49" s="54" t="s">
        <v>3</v>
      </c>
      <c r="I49" s="102">
        <v>5</v>
      </c>
      <c r="J49" s="103" t="s">
        <v>34</v>
      </c>
      <c r="K49" s="54" t="s">
        <v>3</v>
      </c>
      <c r="L49" s="102">
        <v>1</v>
      </c>
      <c r="M49" s="46" t="s">
        <v>0</v>
      </c>
      <c r="N49" s="36">
        <f>G49*I49*L49</f>
        <v>25000</v>
      </c>
      <c r="O49" s="70" t="s">
        <v>1</v>
      </c>
    </row>
    <row r="50" spans="2:15" ht="18" customHeight="1" x14ac:dyDescent="0.2">
      <c r="B50" s="221"/>
      <c r="C50" s="225"/>
      <c r="D50" s="217"/>
      <c r="E50" s="95" t="s">
        <v>54</v>
      </c>
      <c r="F50" s="58" t="s">
        <v>6</v>
      </c>
      <c r="G50" s="101">
        <v>3000</v>
      </c>
      <c r="H50" s="55" t="s">
        <v>3</v>
      </c>
      <c r="I50" s="94">
        <v>9</v>
      </c>
      <c r="J50" s="104" t="s">
        <v>41</v>
      </c>
      <c r="K50" s="55" t="s">
        <v>3</v>
      </c>
      <c r="L50" s="104">
        <v>1</v>
      </c>
      <c r="M50" s="47" t="s">
        <v>0</v>
      </c>
      <c r="N50" s="17">
        <f>G50*I50*L50</f>
        <v>27000</v>
      </c>
      <c r="O50" s="66" t="s">
        <v>1</v>
      </c>
    </row>
    <row r="51" spans="2:15" ht="18" customHeight="1" thickBot="1" x14ac:dyDescent="0.25">
      <c r="B51" s="222"/>
      <c r="C51" s="226"/>
      <c r="D51" s="218"/>
      <c r="E51" s="8"/>
      <c r="F51" s="58" t="s">
        <v>6</v>
      </c>
      <c r="G51" s="64"/>
      <c r="H51" s="56" t="s">
        <v>3</v>
      </c>
      <c r="I51" s="30"/>
      <c r="J51" s="35"/>
      <c r="K51" s="56" t="s">
        <v>3</v>
      </c>
      <c r="L51" s="30"/>
      <c r="M51" s="48" t="s">
        <v>0</v>
      </c>
      <c r="N51" s="39">
        <f>G51*I51*L51</f>
        <v>0</v>
      </c>
      <c r="O51" s="67" t="s">
        <v>1</v>
      </c>
    </row>
    <row r="52" spans="2:15" ht="18" customHeight="1" thickTop="1" x14ac:dyDescent="0.2">
      <c r="B52" s="214" t="s">
        <v>62</v>
      </c>
      <c r="C52" s="229">
        <f>C48+C49</f>
        <v>358000</v>
      </c>
      <c r="D52" s="231" t="s">
        <v>1</v>
      </c>
      <c r="E52" s="23"/>
      <c r="F52" s="24"/>
      <c r="G52" s="24"/>
      <c r="H52" s="24"/>
      <c r="I52" s="24"/>
      <c r="J52" s="24"/>
      <c r="K52" s="24"/>
      <c r="L52" s="24"/>
      <c r="M52" s="24"/>
      <c r="N52" s="24"/>
      <c r="O52" s="25"/>
    </row>
    <row r="53" spans="2:15" ht="18" customHeight="1" thickBot="1" x14ac:dyDescent="0.25">
      <c r="B53" s="215"/>
      <c r="C53" s="230"/>
      <c r="D53" s="232"/>
      <c r="E53" s="26"/>
      <c r="F53" s="27"/>
      <c r="G53" s="27"/>
      <c r="H53" s="27"/>
      <c r="I53" s="27"/>
      <c r="J53" s="27"/>
      <c r="K53" s="27"/>
      <c r="L53" s="27"/>
      <c r="M53" s="27"/>
      <c r="N53" s="27"/>
      <c r="O53" s="28"/>
    </row>
    <row r="54" spans="2:15" ht="18" customHeight="1" x14ac:dyDescent="0.2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2:15" ht="18" customHeight="1" x14ac:dyDescent="0.2">
      <c r="B55" t="s">
        <v>13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2:15" ht="18" customHeight="1" x14ac:dyDescent="0.2">
      <c r="B56" t="s">
        <v>14</v>
      </c>
      <c r="E56" s="22">
        <f>C13-C48</f>
        <v>0</v>
      </c>
    </row>
    <row r="57" spans="2:15" ht="18" customHeight="1" x14ac:dyDescent="0.2">
      <c r="B57" t="s">
        <v>15</v>
      </c>
      <c r="E57" s="22">
        <f>C20-C52</f>
        <v>0</v>
      </c>
      <c r="G57" s="71" t="s">
        <v>16</v>
      </c>
      <c r="H57" s="71"/>
      <c r="I57" s="71"/>
      <c r="J57" s="71"/>
      <c r="K57" s="71"/>
      <c r="L57" s="71"/>
      <c r="M57" s="71"/>
      <c r="N57" s="71"/>
      <c r="O57" s="71"/>
    </row>
    <row r="58" spans="2:15" ht="18" customHeight="1" x14ac:dyDescent="0.2">
      <c r="G58" s="71"/>
      <c r="H58" s="71"/>
      <c r="I58" s="71"/>
      <c r="J58" s="71"/>
      <c r="K58" s="71"/>
      <c r="L58" s="71"/>
      <c r="M58" s="71"/>
      <c r="N58" s="71"/>
      <c r="O58" s="71"/>
    </row>
    <row r="59" spans="2:15" ht="18" customHeight="1" x14ac:dyDescent="0.2">
      <c r="G59" s="71"/>
      <c r="H59" s="71"/>
      <c r="I59" s="71"/>
      <c r="J59" s="71"/>
      <c r="K59" s="71"/>
      <c r="L59" s="71"/>
      <c r="M59" s="71"/>
      <c r="N59" s="71"/>
      <c r="O59" s="71"/>
    </row>
    <row r="60" spans="2:15" ht="18" customHeight="1" x14ac:dyDescent="0.2">
      <c r="G60" s="71"/>
      <c r="H60" s="71"/>
      <c r="I60" s="71"/>
      <c r="J60" s="71"/>
      <c r="K60" s="71"/>
      <c r="L60" s="71"/>
      <c r="M60" s="71"/>
      <c r="N60" s="71"/>
      <c r="O60" s="71"/>
    </row>
    <row r="61" spans="2:15" ht="10.5" customHeight="1" x14ac:dyDescent="0.2"/>
    <row r="62" spans="2:15" ht="10.5" customHeight="1" x14ac:dyDescent="0.2"/>
    <row r="63" spans="2:15" ht="10.5" customHeight="1" x14ac:dyDescent="0.2"/>
    <row r="64" spans="2:15" ht="10.5" customHeight="1" x14ac:dyDescent="0.2">
      <c r="B64" s="2"/>
      <c r="C64" s="5"/>
      <c r="D64" s="3"/>
      <c r="E64" s="4"/>
      <c r="F64" s="3"/>
      <c r="G64" s="4"/>
      <c r="H64" s="4"/>
      <c r="I64" s="5"/>
      <c r="J64" s="4"/>
      <c r="K64" s="3"/>
      <c r="L64" s="5"/>
    </row>
    <row r="65" spans="2:15" ht="10.5" customHeight="1" x14ac:dyDescent="0.2"/>
    <row r="66" spans="2:15" ht="10.5" customHeight="1" x14ac:dyDescent="0.2">
      <c r="B66" s="2"/>
      <c r="C66" s="5"/>
      <c r="D66" s="3"/>
      <c r="E66" s="4"/>
      <c r="F66" s="3"/>
      <c r="G66" s="4"/>
      <c r="H66" s="4"/>
      <c r="I66" s="5"/>
      <c r="J66" s="4"/>
      <c r="K66" s="3"/>
      <c r="L66" s="5"/>
    </row>
    <row r="67" spans="2:15" ht="10.5" customHeight="1" x14ac:dyDescent="0.2">
      <c r="B67" s="14"/>
      <c r="C67" s="9"/>
      <c r="D67" s="9"/>
      <c r="E67" s="9"/>
      <c r="F67" s="9"/>
      <c r="G67" s="9"/>
      <c r="H67" s="9"/>
      <c r="I67" s="9"/>
      <c r="J67" s="9"/>
      <c r="K67" s="9"/>
      <c r="L67" s="9"/>
      <c r="M67" s="10"/>
      <c r="N67" s="11"/>
      <c r="O67" s="9"/>
    </row>
    <row r="68" spans="2:15" ht="10.5" customHeight="1" x14ac:dyDescent="0.2">
      <c r="B68" s="14"/>
      <c r="C68" s="9"/>
      <c r="D68" s="9"/>
      <c r="E68" s="9"/>
      <c r="F68" s="9"/>
      <c r="G68" s="9"/>
      <c r="H68" s="9"/>
      <c r="I68" s="9"/>
      <c r="J68" s="9"/>
      <c r="K68" s="9"/>
      <c r="L68" s="9"/>
      <c r="M68" s="10"/>
      <c r="N68" s="11"/>
      <c r="O68" s="9"/>
    </row>
    <row r="69" spans="2:15" ht="10.5" customHeight="1" x14ac:dyDescent="0.2">
      <c r="B69" s="14"/>
      <c r="C69" s="9"/>
      <c r="D69" s="9"/>
      <c r="E69" s="9"/>
      <c r="F69" s="9"/>
      <c r="G69" s="9"/>
      <c r="H69" s="9"/>
      <c r="I69" s="9"/>
      <c r="J69" s="9"/>
      <c r="K69" s="9"/>
      <c r="L69" s="9"/>
      <c r="M69" s="10"/>
      <c r="N69" s="11"/>
      <c r="O69" s="9"/>
    </row>
    <row r="70" spans="2:15" ht="10.5" customHeight="1" x14ac:dyDescent="0.2">
      <c r="B70" s="14"/>
      <c r="C70" s="9"/>
      <c r="D70" s="9"/>
      <c r="E70" s="9"/>
      <c r="F70" s="9"/>
      <c r="G70" s="9"/>
      <c r="H70" s="9"/>
      <c r="I70" s="9"/>
      <c r="J70" s="9"/>
      <c r="K70" s="9"/>
      <c r="L70" s="9"/>
      <c r="M70" s="10"/>
      <c r="N70" s="11"/>
      <c r="O70" s="9"/>
    </row>
    <row r="71" spans="2:15" ht="10.5" customHeight="1" x14ac:dyDescent="0.2">
      <c r="B71" s="14"/>
      <c r="C71" s="9"/>
      <c r="D71" s="9"/>
      <c r="E71" s="9"/>
      <c r="F71" s="9"/>
      <c r="G71" s="9"/>
      <c r="H71" s="9"/>
      <c r="I71" s="9"/>
      <c r="J71" s="9"/>
      <c r="K71" s="9"/>
      <c r="L71" s="9"/>
      <c r="M71" s="10"/>
      <c r="N71" s="11"/>
      <c r="O71" s="9"/>
    </row>
    <row r="72" spans="2:15" ht="20.25" customHeight="1" x14ac:dyDescent="0.2">
      <c r="B72" s="14"/>
      <c r="C72" s="9"/>
      <c r="D72" s="9"/>
      <c r="E72" s="9"/>
      <c r="F72" s="9"/>
      <c r="G72" s="9"/>
      <c r="H72" s="9"/>
      <c r="I72" s="9"/>
      <c r="J72" s="9"/>
      <c r="K72" s="9"/>
      <c r="L72" s="9"/>
      <c r="M72" s="10"/>
      <c r="N72" s="11"/>
      <c r="O72" s="9"/>
    </row>
    <row r="73" spans="2:15" ht="10.5" customHeight="1" x14ac:dyDescent="0.2">
      <c r="B73" s="14"/>
      <c r="C73" s="9"/>
      <c r="D73" s="9"/>
      <c r="E73" s="9"/>
      <c r="F73" s="9"/>
      <c r="G73" s="9"/>
      <c r="H73" s="9"/>
      <c r="I73" s="9"/>
      <c r="J73" s="9"/>
      <c r="K73" s="9"/>
      <c r="L73" s="9"/>
      <c r="M73" s="10"/>
      <c r="N73" s="11"/>
      <c r="O73" s="9"/>
    </row>
    <row r="74" spans="2:15" ht="10.5" customHeight="1" x14ac:dyDescent="0.2">
      <c r="B74" s="14"/>
      <c r="C74" s="9"/>
      <c r="D74" s="9"/>
      <c r="E74" s="9"/>
      <c r="F74" s="9"/>
      <c r="G74" s="9"/>
      <c r="H74" s="9"/>
      <c r="I74" s="9"/>
      <c r="J74" s="9"/>
      <c r="K74" s="9"/>
      <c r="L74" s="9"/>
      <c r="M74" s="10"/>
      <c r="N74" s="11"/>
      <c r="O74" s="9"/>
    </row>
    <row r="75" spans="2:15" ht="10.5" customHeight="1" x14ac:dyDescent="0.2">
      <c r="B75" s="6"/>
      <c r="C75" s="9"/>
      <c r="D75" s="9"/>
      <c r="E75" s="9"/>
      <c r="F75" s="9"/>
      <c r="G75" s="9"/>
      <c r="H75" s="9"/>
      <c r="I75" s="9"/>
      <c r="J75" s="9"/>
      <c r="K75" s="9"/>
      <c r="L75" s="9"/>
      <c r="M75" s="10"/>
      <c r="N75" s="11"/>
      <c r="O75" s="9"/>
    </row>
    <row r="76" spans="2:15" ht="10.5" customHeight="1" x14ac:dyDescent="0.2">
      <c r="B76" s="14"/>
      <c r="C76" s="9"/>
      <c r="D76" s="9"/>
      <c r="E76" s="9"/>
      <c r="F76" s="9"/>
      <c r="G76" s="9"/>
      <c r="H76" s="9"/>
      <c r="I76" s="9"/>
      <c r="J76" s="9"/>
      <c r="K76" s="9"/>
      <c r="L76" s="9"/>
      <c r="M76" s="10"/>
      <c r="N76" s="11"/>
      <c r="O76" s="9"/>
    </row>
    <row r="77" spans="2:15" ht="10.5" customHeight="1" x14ac:dyDescent="0.2">
      <c r="B77" s="14"/>
      <c r="C77" s="9"/>
      <c r="D77" s="9"/>
      <c r="E77" s="9"/>
      <c r="F77" s="9"/>
      <c r="G77" s="9"/>
      <c r="H77" s="9"/>
      <c r="I77" s="9"/>
      <c r="J77" s="9"/>
      <c r="K77" s="9"/>
      <c r="L77" s="9"/>
      <c r="M77" s="10"/>
      <c r="N77" s="11"/>
      <c r="O77" s="9"/>
    </row>
    <row r="78" spans="2:15" ht="10.5" customHeight="1" x14ac:dyDescent="0.2">
      <c r="B78" s="14"/>
      <c r="C78" s="9"/>
      <c r="D78" s="9"/>
      <c r="E78" s="9"/>
      <c r="F78" s="9"/>
      <c r="G78" s="9"/>
      <c r="H78" s="9"/>
      <c r="I78" s="9"/>
      <c r="J78" s="9"/>
      <c r="K78" s="9"/>
      <c r="L78" s="9"/>
      <c r="M78" s="10"/>
      <c r="N78" s="11"/>
      <c r="O78" s="9"/>
    </row>
    <row r="79" spans="2:15" ht="10.5" customHeight="1" x14ac:dyDescent="0.2">
      <c r="B79" s="14"/>
      <c r="C79" s="9"/>
      <c r="D79" s="9"/>
      <c r="E79" s="9"/>
      <c r="F79" s="9"/>
      <c r="G79" s="9"/>
      <c r="H79" s="9"/>
      <c r="I79" s="9"/>
      <c r="J79" s="9"/>
      <c r="K79" s="9"/>
      <c r="L79" s="9"/>
      <c r="M79" s="10"/>
      <c r="N79" s="11"/>
      <c r="O79" s="9"/>
    </row>
    <row r="80" spans="2:15" ht="10.5" customHeight="1" x14ac:dyDescent="0.2">
      <c r="B80" s="14"/>
      <c r="C80" s="9"/>
      <c r="D80" s="9"/>
      <c r="E80" s="9"/>
      <c r="F80" s="9"/>
      <c r="G80" s="9"/>
      <c r="H80" s="9"/>
      <c r="I80" s="9"/>
      <c r="J80" s="9"/>
      <c r="K80" s="9"/>
      <c r="L80" s="9"/>
      <c r="M80" s="10"/>
      <c r="N80" s="11"/>
      <c r="O80" s="9"/>
    </row>
    <row r="81" spans="2:15" ht="9.75" customHeight="1" x14ac:dyDescent="0.2">
      <c r="B81" s="14"/>
      <c r="C81" s="9"/>
      <c r="D81" s="9"/>
      <c r="E81" s="9"/>
      <c r="F81" s="9"/>
      <c r="G81" s="9"/>
      <c r="H81" s="9"/>
      <c r="I81" s="9"/>
      <c r="J81" s="9"/>
      <c r="K81" s="9"/>
      <c r="L81" s="9"/>
      <c r="M81" s="10"/>
      <c r="N81" s="11"/>
      <c r="O81" s="9"/>
    </row>
    <row r="82" spans="2:15" ht="9.75" customHeight="1" x14ac:dyDescent="0.2">
      <c r="B82" s="14"/>
      <c r="C82" s="9"/>
      <c r="D82" s="9"/>
      <c r="E82" s="9"/>
      <c r="F82" s="9"/>
      <c r="G82" s="9"/>
      <c r="H82" s="9"/>
      <c r="I82" s="9"/>
      <c r="J82" s="9"/>
      <c r="K82" s="9"/>
      <c r="L82" s="9"/>
      <c r="M82" s="10"/>
      <c r="N82" s="11"/>
      <c r="O82" s="9"/>
    </row>
    <row r="83" spans="2:15" ht="9.75" customHeight="1" x14ac:dyDescent="0.2">
      <c r="B83" s="6"/>
      <c r="C83" s="9"/>
      <c r="D83" s="9"/>
      <c r="E83" s="9"/>
      <c r="F83" s="9"/>
      <c r="G83" s="9"/>
      <c r="H83" s="9"/>
      <c r="I83" s="9"/>
      <c r="J83" s="9"/>
      <c r="K83" s="9"/>
      <c r="L83" s="9"/>
      <c r="M83" s="10"/>
      <c r="N83" s="11"/>
      <c r="O83" s="9"/>
    </row>
    <row r="84" spans="2:15" ht="15.75" customHeight="1" x14ac:dyDescent="0.2">
      <c r="B84" s="6"/>
      <c r="C84" s="9"/>
      <c r="D84" s="9"/>
      <c r="E84" s="9"/>
      <c r="F84" s="9"/>
      <c r="G84" s="9"/>
      <c r="H84" s="9"/>
      <c r="I84" s="9"/>
      <c r="J84" s="9"/>
      <c r="K84" s="9"/>
      <c r="L84" s="9"/>
      <c r="M84" s="10"/>
      <c r="N84" s="11"/>
      <c r="O84" s="9"/>
    </row>
    <row r="85" spans="2:15" ht="14.25" customHeight="1" x14ac:dyDescent="0.2">
      <c r="B85" s="6"/>
      <c r="C85" s="9"/>
      <c r="D85" s="9"/>
      <c r="E85" s="9"/>
      <c r="F85" s="9"/>
      <c r="G85" s="9"/>
      <c r="H85" s="9"/>
      <c r="I85" s="9"/>
      <c r="J85" s="9"/>
      <c r="K85" s="9"/>
      <c r="L85" s="9"/>
      <c r="M85" s="10"/>
      <c r="N85" s="11"/>
      <c r="O85" s="9"/>
    </row>
    <row r="86" spans="2:15" ht="15" customHeight="1" x14ac:dyDescent="0.2">
      <c r="B86" s="6"/>
      <c r="C86" s="9"/>
      <c r="D86" s="9"/>
      <c r="E86" s="9"/>
      <c r="F86" s="9"/>
      <c r="G86" s="9"/>
      <c r="H86" s="9"/>
      <c r="I86" s="9"/>
      <c r="J86" s="9"/>
      <c r="K86" s="9"/>
      <c r="L86" s="9"/>
      <c r="M86" s="10"/>
      <c r="N86" s="11"/>
      <c r="O86" s="9"/>
    </row>
    <row r="87" spans="2:15" ht="12.75" customHeight="1" x14ac:dyDescent="0.2">
      <c r="B87" s="6"/>
      <c r="C87" s="9"/>
      <c r="D87" s="9"/>
      <c r="E87" s="9"/>
      <c r="F87" s="9"/>
      <c r="G87" s="9"/>
      <c r="H87" s="9"/>
      <c r="I87" s="9"/>
      <c r="J87" s="9"/>
      <c r="K87" s="9"/>
      <c r="L87" s="9"/>
      <c r="M87" s="10"/>
      <c r="N87" s="11"/>
      <c r="O87" s="9"/>
    </row>
    <row r="88" spans="2:15" ht="9.75" customHeight="1" x14ac:dyDescent="0.2">
      <c r="B88" s="6"/>
      <c r="C88" s="9"/>
      <c r="D88" s="9"/>
      <c r="E88" s="9"/>
      <c r="F88" s="9"/>
      <c r="G88" s="9"/>
      <c r="H88" s="9"/>
      <c r="I88" s="9"/>
      <c r="J88" s="9"/>
      <c r="K88" s="9"/>
      <c r="L88" s="9"/>
      <c r="M88" s="10"/>
      <c r="N88" s="11"/>
      <c r="O88" s="9"/>
    </row>
    <row r="89" spans="2:15" ht="9.75" customHeight="1" x14ac:dyDescent="0.2">
      <c r="B89" s="6"/>
      <c r="C89" s="9"/>
      <c r="D89" s="9"/>
      <c r="E89" s="9"/>
      <c r="F89" s="9"/>
      <c r="G89" s="9"/>
      <c r="H89" s="9"/>
      <c r="I89" s="9"/>
      <c r="J89" s="9"/>
      <c r="K89" s="9"/>
      <c r="L89" s="9"/>
      <c r="M89" s="10"/>
      <c r="N89" s="11"/>
      <c r="O89" s="9"/>
    </row>
    <row r="90" spans="2:15" ht="9.75" customHeight="1" x14ac:dyDescent="0.2">
      <c r="B90" s="6"/>
      <c r="C90" s="9"/>
      <c r="D90" s="9"/>
      <c r="E90" s="9"/>
      <c r="F90" s="9"/>
      <c r="G90" s="9"/>
      <c r="H90" s="9"/>
      <c r="I90" s="9"/>
      <c r="J90" s="9"/>
      <c r="K90" s="9"/>
      <c r="L90" s="9"/>
      <c r="M90" s="10"/>
      <c r="N90" s="11"/>
      <c r="O90" s="9"/>
    </row>
    <row r="91" spans="2:15" ht="9.75" customHeight="1" x14ac:dyDescent="0.2">
      <c r="B91" s="6"/>
      <c r="C91" s="9"/>
      <c r="D91" s="9"/>
      <c r="E91" s="9"/>
      <c r="F91" s="9"/>
      <c r="G91" s="9"/>
      <c r="H91" s="9"/>
      <c r="I91" s="9"/>
      <c r="J91" s="9"/>
      <c r="K91" s="9"/>
      <c r="L91" s="9"/>
      <c r="M91" s="10"/>
      <c r="N91" s="11"/>
      <c r="O91" s="9"/>
    </row>
    <row r="92" spans="2:15" ht="9.75" customHeight="1" x14ac:dyDescent="0.2">
      <c r="B92" s="6"/>
      <c r="C92" s="9"/>
      <c r="D92" s="9"/>
      <c r="E92" s="9"/>
      <c r="F92" s="9"/>
      <c r="G92" s="9"/>
      <c r="H92" s="9"/>
      <c r="I92" s="9"/>
      <c r="J92" s="9"/>
      <c r="K92" s="9"/>
      <c r="L92" s="9"/>
      <c r="M92" s="10"/>
      <c r="N92" s="11"/>
      <c r="O92" s="9"/>
    </row>
    <row r="93" spans="2:15" ht="9.75" customHeight="1" x14ac:dyDescent="0.2">
      <c r="B93" s="6"/>
      <c r="C93" s="9"/>
      <c r="D93" s="9"/>
      <c r="E93" s="9"/>
      <c r="F93" s="9"/>
      <c r="G93" s="9"/>
      <c r="H93" s="9"/>
      <c r="I93" s="9"/>
      <c r="J93" s="9"/>
      <c r="K93" s="9"/>
      <c r="L93" s="9"/>
      <c r="M93" s="10"/>
      <c r="N93" s="11"/>
      <c r="O93" s="9"/>
    </row>
    <row r="94" spans="2:15" ht="9.75" customHeight="1" x14ac:dyDescent="0.2">
      <c r="B94" s="6"/>
      <c r="C94" s="9"/>
      <c r="D94" s="9"/>
      <c r="E94" s="9"/>
      <c r="F94" s="9"/>
      <c r="G94" s="9"/>
      <c r="H94" s="9"/>
      <c r="I94" s="9"/>
      <c r="J94" s="9"/>
      <c r="K94" s="9"/>
      <c r="L94" s="9"/>
      <c r="M94" s="10"/>
      <c r="N94" s="11"/>
      <c r="O94" s="9"/>
    </row>
    <row r="95" spans="2:15" ht="9.75" customHeight="1" x14ac:dyDescent="0.2">
      <c r="B95" s="6"/>
      <c r="C95" s="9"/>
      <c r="D95" s="9"/>
      <c r="E95" s="9"/>
      <c r="F95" s="9"/>
      <c r="G95" s="9"/>
      <c r="H95" s="9"/>
      <c r="I95" s="9"/>
      <c r="J95" s="9"/>
      <c r="K95" s="9"/>
      <c r="L95" s="9"/>
      <c r="M95" s="10"/>
      <c r="N95" s="11"/>
      <c r="O95" s="9"/>
    </row>
    <row r="96" spans="2:15" ht="9.75" customHeight="1" x14ac:dyDescent="0.2">
      <c r="B96" s="6"/>
      <c r="C96" s="9"/>
      <c r="D96" s="9"/>
      <c r="E96" s="9"/>
      <c r="F96" s="9"/>
      <c r="G96" s="9"/>
      <c r="H96" s="9"/>
      <c r="I96" s="9"/>
      <c r="J96" s="9"/>
      <c r="K96" s="9"/>
      <c r="L96" s="9"/>
      <c r="M96" s="10"/>
      <c r="N96" s="11"/>
      <c r="O96" s="9"/>
    </row>
    <row r="97" spans="2:15" ht="9.75" customHeight="1" x14ac:dyDescent="0.2">
      <c r="B97" s="6"/>
      <c r="C97" s="9"/>
      <c r="D97" s="9"/>
      <c r="E97" s="9"/>
      <c r="F97" s="9"/>
      <c r="G97" s="9"/>
      <c r="H97" s="9"/>
      <c r="I97" s="9"/>
      <c r="J97" s="9"/>
      <c r="K97" s="9"/>
      <c r="L97" s="9"/>
      <c r="M97" s="10"/>
      <c r="N97" s="11"/>
      <c r="O97" s="9"/>
    </row>
    <row r="98" spans="2:15" ht="9.75" customHeight="1" x14ac:dyDescent="0.2">
      <c r="B98" s="6"/>
      <c r="C98" s="9"/>
      <c r="D98" s="9"/>
      <c r="E98" s="9"/>
      <c r="F98" s="9"/>
      <c r="G98" s="9"/>
      <c r="H98" s="9"/>
      <c r="I98" s="9"/>
      <c r="J98" s="9"/>
      <c r="K98" s="9"/>
      <c r="L98" s="9"/>
      <c r="M98" s="10"/>
      <c r="N98" s="11"/>
      <c r="O98" s="9"/>
    </row>
    <row r="99" spans="2:15" ht="9.75" customHeight="1" x14ac:dyDescent="0.2">
      <c r="B99" s="6"/>
      <c r="C99" s="9"/>
      <c r="D99" s="9"/>
      <c r="E99" s="9"/>
      <c r="F99" s="9"/>
      <c r="G99" s="9"/>
      <c r="H99" s="9"/>
      <c r="I99" s="9"/>
      <c r="J99" s="9"/>
      <c r="K99" s="9"/>
      <c r="L99" s="9"/>
      <c r="M99" s="10"/>
      <c r="N99" s="11"/>
      <c r="O99" s="9"/>
    </row>
    <row r="100" spans="2:15" ht="9.75" customHeight="1" x14ac:dyDescent="0.2">
      <c r="B100" s="6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10"/>
      <c r="N100" s="11"/>
      <c r="O100" s="9"/>
    </row>
    <row r="101" spans="2:15" ht="9.75" customHeight="1" x14ac:dyDescent="0.2">
      <c r="B101" s="6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10"/>
      <c r="N101" s="11"/>
      <c r="O101" s="9"/>
    </row>
    <row r="102" spans="2:15" ht="9.75" customHeight="1" x14ac:dyDescent="0.2">
      <c r="B102" s="6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10"/>
      <c r="N102" s="11"/>
      <c r="O102" s="9"/>
    </row>
    <row r="103" spans="2:15" ht="9.75" customHeight="1" x14ac:dyDescent="0.2">
      <c r="B103" s="15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10"/>
      <c r="N103" s="11"/>
      <c r="O103" s="9"/>
    </row>
    <row r="104" spans="2:15" ht="9.75" customHeight="1" x14ac:dyDescent="0.2">
      <c r="B104" s="6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10"/>
      <c r="N104" s="11"/>
      <c r="O104" s="9"/>
    </row>
    <row r="105" spans="2:15" ht="9.75" customHeight="1" x14ac:dyDescent="0.2">
      <c r="B105" s="6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10"/>
      <c r="N105" s="11"/>
      <c r="O105" s="9"/>
    </row>
    <row r="106" spans="2:15" ht="9.75" customHeight="1" x14ac:dyDescent="0.2">
      <c r="B106" s="6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10"/>
      <c r="N106" s="11"/>
      <c r="O106" s="9"/>
    </row>
    <row r="107" spans="2:15" ht="9.75" customHeight="1" x14ac:dyDescent="0.2">
      <c r="B107" s="6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10"/>
      <c r="N107" s="11"/>
      <c r="O107" s="9"/>
    </row>
    <row r="108" spans="2:15" ht="9.75" customHeight="1" x14ac:dyDescent="0.2">
      <c r="B108" s="6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10"/>
      <c r="N108" s="11"/>
      <c r="O108" s="9"/>
    </row>
    <row r="109" spans="2:15" ht="9.75" customHeight="1" x14ac:dyDescent="0.2">
      <c r="B109" s="6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10"/>
      <c r="N109" s="11"/>
      <c r="O109" s="9"/>
    </row>
    <row r="110" spans="2:15" ht="9.75" customHeight="1" x14ac:dyDescent="0.2">
      <c r="B110" s="6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10"/>
      <c r="N110" s="11"/>
      <c r="O110" s="9"/>
    </row>
    <row r="111" spans="2:15" ht="9.75" customHeight="1" x14ac:dyDescent="0.2">
      <c r="B111" s="6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10"/>
      <c r="N111" s="11"/>
      <c r="O111" s="9"/>
    </row>
    <row r="112" spans="2:15" ht="9.75" customHeight="1" x14ac:dyDescent="0.2">
      <c r="B112" s="6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10"/>
      <c r="N112" s="11"/>
      <c r="O112" s="9"/>
    </row>
    <row r="113" spans="2:15" ht="9.75" customHeight="1" x14ac:dyDescent="0.2">
      <c r="B113" s="6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10"/>
      <c r="N113" s="11"/>
      <c r="O113" s="9"/>
    </row>
    <row r="114" spans="2:15" ht="9.75" customHeight="1" x14ac:dyDescent="0.2">
      <c r="B114" s="6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10"/>
      <c r="N114" s="11"/>
      <c r="O114" s="9"/>
    </row>
    <row r="115" spans="2:15" ht="9.75" customHeight="1" x14ac:dyDescent="0.2">
      <c r="B115" s="16"/>
      <c r="C115" s="12"/>
      <c r="D115" s="11"/>
      <c r="E115" s="9"/>
      <c r="F115" s="9"/>
      <c r="G115" s="9"/>
      <c r="H115" s="9"/>
      <c r="I115" s="9"/>
      <c r="J115" s="9"/>
      <c r="K115" s="9"/>
      <c r="L115" s="9"/>
      <c r="M115" s="10"/>
      <c r="N115" s="11"/>
      <c r="O115" s="9"/>
    </row>
    <row r="116" spans="2:15" ht="9.75" customHeight="1" x14ac:dyDescent="0.2">
      <c r="B116" s="16"/>
      <c r="C116" s="12"/>
      <c r="D116" s="11"/>
      <c r="E116" s="9"/>
      <c r="F116" s="9"/>
      <c r="G116" s="9"/>
      <c r="H116" s="9"/>
      <c r="I116" s="9"/>
      <c r="J116" s="9"/>
      <c r="K116" s="9"/>
      <c r="L116" s="9"/>
      <c r="M116" s="10"/>
      <c r="N116" s="11"/>
      <c r="O116" s="9"/>
    </row>
    <row r="117" spans="2:15" ht="9.75" customHeight="1" x14ac:dyDescent="0.2">
      <c r="B117" s="16"/>
      <c r="C117" s="12"/>
      <c r="D117" s="11"/>
      <c r="E117" s="9"/>
      <c r="F117" s="9"/>
      <c r="G117" s="9"/>
      <c r="H117" s="9"/>
      <c r="I117" s="9"/>
      <c r="J117" s="9"/>
      <c r="K117" s="9"/>
      <c r="L117" s="9"/>
      <c r="M117" s="10"/>
      <c r="N117" s="11"/>
      <c r="O117" s="9"/>
    </row>
    <row r="118" spans="2:15" ht="9.75" customHeight="1" x14ac:dyDescent="0.2">
      <c r="B118" s="16"/>
      <c r="C118" s="12"/>
      <c r="D118" s="11"/>
      <c r="E118" s="9"/>
      <c r="F118" s="9"/>
      <c r="G118" s="9"/>
      <c r="H118" s="9"/>
      <c r="I118" s="9"/>
      <c r="J118" s="9"/>
      <c r="K118" s="9"/>
      <c r="L118" s="9"/>
      <c r="M118" s="10"/>
      <c r="N118" s="11"/>
      <c r="O118" s="9"/>
    </row>
    <row r="119" spans="2:15" ht="9.75" customHeight="1" x14ac:dyDescent="0.2">
      <c r="B119" s="16"/>
      <c r="C119" s="12"/>
      <c r="D119" s="11"/>
      <c r="E119" s="9"/>
      <c r="F119" s="9"/>
      <c r="G119" s="9"/>
      <c r="H119" s="9"/>
      <c r="I119" s="9"/>
      <c r="J119" s="9"/>
      <c r="K119" s="9"/>
      <c r="L119" s="9"/>
      <c r="M119" s="10"/>
      <c r="N119" s="11"/>
      <c r="O119" s="9"/>
    </row>
    <row r="120" spans="2:15" ht="9.75" customHeight="1" x14ac:dyDescent="0.2">
      <c r="B120" s="6"/>
      <c r="C120" s="13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2:15" ht="9.75" customHeigh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2:15" ht="9.75" customHeigh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</sheetData>
  <mergeCells count="84">
    <mergeCell ref="AE2:AP3"/>
    <mergeCell ref="B1:B2"/>
    <mergeCell ref="C1:L3"/>
    <mergeCell ref="N1:O3"/>
    <mergeCell ref="K4:L7"/>
    <mergeCell ref="M4:N7"/>
    <mergeCell ref="E6:I7"/>
    <mergeCell ref="E9:E10"/>
    <mergeCell ref="F9:H10"/>
    <mergeCell ref="I9:O10"/>
    <mergeCell ref="C12:D12"/>
    <mergeCell ref="E12:K12"/>
    <mergeCell ref="L12:O12"/>
    <mergeCell ref="B15:B16"/>
    <mergeCell ref="C15:C16"/>
    <mergeCell ref="D15:D16"/>
    <mergeCell ref="E15:K16"/>
    <mergeCell ref="L15:O16"/>
    <mergeCell ref="B13:B14"/>
    <mergeCell ref="C13:C14"/>
    <mergeCell ref="D13:D14"/>
    <mergeCell ref="E13:K14"/>
    <mergeCell ref="L13:O14"/>
    <mergeCell ref="N23:O23"/>
    <mergeCell ref="B24:B28"/>
    <mergeCell ref="C24:C28"/>
    <mergeCell ref="D24:D28"/>
    <mergeCell ref="B17:B19"/>
    <mergeCell ref="C17:C19"/>
    <mergeCell ref="D17:D19"/>
    <mergeCell ref="E17:K19"/>
    <mergeCell ref="L17:O19"/>
    <mergeCell ref="B20:B21"/>
    <mergeCell ref="C20:C21"/>
    <mergeCell ref="D20:D21"/>
    <mergeCell ref="E20:K21"/>
    <mergeCell ref="L20:O21"/>
    <mergeCell ref="B52:B53"/>
    <mergeCell ref="C52:C53"/>
    <mergeCell ref="D52:D53"/>
    <mergeCell ref="B41:B43"/>
    <mergeCell ref="C41:C43"/>
    <mergeCell ref="D41:D43"/>
    <mergeCell ref="B44:B47"/>
    <mergeCell ref="C44:C47"/>
    <mergeCell ref="D44:D47"/>
    <mergeCell ref="AA39:AD39"/>
    <mergeCell ref="AM39:AN39"/>
    <mergeCell ref="AA40:AD40"/>
    <mergeCell ref="B49:B51"/>
    <mergeCell ref="C49:C51"/>
    <mergeCell ref="D49:D51"/>
    <mergeCell ref="AM40:AN40"/>
    <mergeCell ref="AA41:AD41"/>
    <mergeCell ref="AM41:AN41"/>
    <mergeCell ref="X39:Y41"/>
    <mergeCell ref="B38:B40"/>
    <mergeCell ref="C38:C40"/>
    <mergeCell ref="D38:D40"/>
    <mergeCell ref="AA35:AL35"/>
    <mergeCell ref="AM35:AO35"/>
    <mergeCell ref="Z36:Z38"/>
    <mergeCell ref="AA36:AD36"/>
    <mergeCell ref="AM36:AN36"/>
    <mergeCell ref="AA37:AD37"/>
    <mergeCell ref="AM37:AN37"/>
    <mergeCell ref="AA38:AD38"/>
    <mergeCell ref="AM38:AN38"/>
    <mergeCell ref="X35:Y35"/>
    <mergeCell ref="X36:Y38"/>
    <mergeCell ref="Z39:Z41"/>
    <mergeCell ref="B9:D10"/>
    <mergeCell ref="B6:D7"/>
    <mergeCell ref="B35:B37"/>
    <mergeCell ref="C35:C37"/>
    <mergeCell ref="D35:D37"/>
    <mergeCell ref="B29:B31"/>
    <mergeCell ref="C29:C31"/>
    <mergeCell ref="D29:D31"/>
    <mergeCell ref="B32:B34"/>
    <mergeCell ref="C32:C34"/>
    <mergeCell ref="D32:D34"/>
    <mergeCell ref="C23:D23"/>
    <mergeCell ref="E23:M23"/>
  </mergeCells>
  <phoneticPr fontId="3"/>
  <printOptions horizontalCentered="1"/>
  <pageMargins left="0.47244094488188981" right="0.35433070866141736" top="0.59055118110236227" bottom="0.78740157480314965" header="0.51181102362204722" footer="0.51181102362204722"/>
  <pageSetup paperSize="9" scale="60" orientation="landscape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第４号様式　収支予算書（事業別）</vt:lpstr>
      <vt:lpstr>第４号様式　収支予算書（事業別）会場料・保険料なし</vt:lpstr>
      <vt:lpstr>'第４号様式　収支予算書（事業別）'!Print_Area</vt:lpstr>
      <vt:lpstr>'第４号様式　収支予算書（事業別）会場料・保険料なし'!Print_Area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pc033</cp:lastModifiedBy>
  <cp:lastPrinted>2024-08-27T06:33:41Z</cp:lastPrinted>
  <dcterms:created xsi:type="dcterms:W3CDTF">2006-03-17T08:16:35Z</dcterms:created>
  <dcterms:modified xsi:type="dcterms:W3CDTF">2025-02-05T04:46:55Z</dcterms:modified>
</cp:coreProperties>
</file>